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255\Documents\PODKLADY k VZ SUKB_aktuálně\Rohože_VZMR_8.2019\E-ZAK_rohože_8.2019\"/>
    </mc:Choice>
  </mc:AlternateContent>
  <bookViews>
    <workbookView xWindow="0" yWindow="0" windowWidth="19200" windowHeight="6465"/>
  </bookViews>
  <sheets>
    <sheet name="List1" sheetId="1" r:id="rId1"/>
    <sheet name="List2" sheetId="2" r:id="rId2"/>
    <sheet name="List3" sheetId="3" r:id="rId3"/>
  </sheets>
  <calcPr calcId="162913"/>
  <customWorkbookViews>
    <customWorkbookView name="pytlikova – osobní zobrazení" guid="{03FDAAAB-8860-4FC2-AA90-A87D51529253}" mergeInterval="0" personalView="1" maximized="1" windowWidth="1362" windowHeight="522" activeSheetId="1"/>
  </customWorkbookViews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 l="1"/>
  <c r="F32" i="1" l="1"/>
  <c r="F7" i="1" l="1"/>
  <c r="F8" i="1"/>
  <c r="F9" i="1"/>
  <c r="F10" i="1"/>
  <c r="F11" i="1"/>
  <c r="F12" i="1"/>
  <c r="F13" i="1"/>
  <c r="F14" i="1"/>
  <c r="F15" i="1"/>
  <c r="F16" i="1"/>
  <c r="F6" i="1"/>
  <c r="F30" i="1" l="1"/>
  <c r="F34" i="1" s="1"/>
</calcChain>
</file>

<file path=xl/sharedStrings.xml><?xml version="1.0" encoding="utf-8"?>
<sst xmlns="http://schemas.openxmlformats.org/spreadsheetml/2006/main" count="115" uniqueCount="91">
  <si>
    <t>MJ</t>
  </si>
  <si>
    <t>Cena v Kč bez DPH/MJ</t>
  </si>
  <si>
    <t>Název, popis náhradního dílu</t>
  </si>
  <si>
    <t>ks</t>
  </si>
  <si>
    <t>hod</t>
  </si>
  <si>
    <t>bm</t>
  </si>
  <si>
    <t>Předpokládaná spotřeba v MJ/1 rok</t>
  </si>
  <si>
    <t>Cena v Kč celkem/1 rok - pro potřeby hodnocení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</si>
  <si>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</si>
  <si>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</si>
  <si>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</si>
  <si>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</si>
  <si>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</si>
  <si>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</si>
  <si>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</si>
  <si>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</si>
  <si>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</si>
  <si>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</si>
  <si>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</si>
  <si>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</si>
  <si>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Motor Somfy 8Nm</t>
  </si>
  <si>
    <t>Vypínač Centralis uno IB VB</t>
  </si>
  <si>
    <t>Kuličková šňůra naklápění lamel</t>
  </si>
  <si>
    <t>Vytahovací pásky</t>
  </si>
  <si>
    <t>Ložisko navíjecí</t>
  </si>
  <si>
    <t>Zámek koncový</t>
  </si>
  <si>
    <t>Vodící kolík</t>
  </si>
  <si>
    <t>Senzor Becker SC81</t>
  </si>
  <si>
    <t>Žebříček</t>
  </si>
  <si>
    <t>Spojka žebříčku</t>
  </si>
  <si>
    <t>Spojka hřídele</t>
  </si>
  <si>
    <t>NC</t>
  </si>
  <si>
    <r>
      <t>NC</t>
    </r>
    <r>
      <rPr>
        <vertAlign val="subscript"/>
        <sz val="10"/>
        <color theme="1"/>
        <rFont val="Arial"/>
        <family val="2"/>
        <charset val="238"/>
      </rPr>
      <t>1</t>
    </r>
  </si>
  <si>
    <r>
      <t>NC</t>
    </r>
    <r>
      <rPr>
        <vertAlign val="subscript"/>
        <sz val="10"/>
        <color theme="1"/>
        <rFont val="Arial"/>
        <family val="2"/>
        <charset val="238"/>
      </rPr>
      <t>2</t>
    </r>
  </si>
  <si>
    <r>
      <t>NC</t>
    </r>
    <r>
      <rPr>
        <vertAlign val="subscript"/>
        <sz val="10"/>
        <color theme="1"/>
        <rFont val="Arial"/>
        <family val="2"/>
        <charset val="238"/>
      </rPr>
      <t>3</t>
    </r>
  </si>
  <si>
    <r>
      <t>NC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</si>
  <si>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</si>
  <si>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</si>
  <si>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</si>
  <si>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</si>
  <si>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</si>
  <si>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</si>
  <si>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</si>
  <si>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</si>
  <si>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t>Položka číslo</t>
  </si>
  <si>
    <t>Označení</t>
  </si>
  <si>
    <t>Opravy - hodinová sazba/1 pracovník</t>
  </si>
  <si>
    <t>OP</t>
  </si>
  <si>
    <r>
      <t>NC</t>
    </r>
    <r>
      <rPr>
        <vertAlign val="subscript"/>
        <sz val="10"/>
        <rFont val="Arial"/>
        <family val="2"/>
        <charset val="238"/>
      </rPr>
      <t>ND</t>
    </r>
  </si>
  <si>
    <t>Nabídková cena náhradních dílů - celkem v Kč bez DPH / 1 rok pro potřeby hodnocení</t>
  </si>
  <si>
    <t>x</t>
  </si>
  <si>
    <t>13.</t>
  </si>
  <si>
    <t>14.</t>
  </si>
  <si>
    <t>15.</t>
  </si>
  <si>
    <t>16.</t>
  </si>
  <si>
    <t>17.</t>
  </si>
  <si>
    <t>Ložisko navíjecí pro žaluzie Hupe (pavilon A1)</t>
  </si>
  <si>
    <t>Vodící kolík žaluzie Hupe</t>
  </si>
  <si>
    <t>Vodící lišta jednoduchá</t>
  </si>
  <si>
    <t>Vodící lišta dvojitá - spojená</t>
  </si>
  <si>
    <t>18.</t>
  </si>
  <si>
    <t>Držák rolet Coulisse</t>
  </si>
  <si>
    <t>Těsnění pro vodící lištu</t>
  </si>
  <si>
    <t>19.</t>
  </si>
  <si>
    <t>5etízek ovládání interiérových žaluzií</t>
  </si>
  <si>
    <t>Věšák vertikálních žaluzií</t>
  </si>
  <si>
    <t>Spodní závaží vertikálních žaluzií</t>
  </si>
  <si>
    <t>Šňůra ovládání vertikálních žaluzií</t>
  </si>
  <si>
    <t>Horní profil vertikálních žaluzií komplet</t>
  </si>
  <si>
    <t>Řetízek spodních závaží vertikálních žaluzií</t>
  </si>
  <si>
    <t>20.</t>
  </si>
  <si>
    <t>21.</t>
  </si>
  <si>
    <t>22.</t>
  </si>
  <si>
    <t>23.</t>
  </si>
  <si>
    <t>24.</t>
  </si>
  <si>
    <r>
      <t>NC</t>
    </r>
    <r>
      <rPr>
        <vertAlign val="subscript"/>
        <sz val="10"/>
        <color theme="1"/>
        <rFont val="Arial"/>
        <family val="2"/>
        <charset val="238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</si>
  <si>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</si>
  <si>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</si>
  <si>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</si>
  <si>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</si>
  <si>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</si>
  <si>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</si>
  <si>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</si>
  <si>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21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</si>
  <si>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</si>
  <si>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</si>
  <si>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</si>
  <si>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t>Tabulka pro potřeby hodnocení - Servisní práce a opravy venkovních a vnitřních žaluzí v UKB</t>
  </si>
  <si>
    <t>Uchazeč vyplní "žlutá" pole</t>
  </si>
  <si>
    <t>Vytahovací pásky (markýzy v pavilonu A9)</t>
  </si>
  <si>
    <r>
      <t xml:space="preserve">Nabídková cena pro potřeby hodnocení -  celkem v Kč bez DPH / 1 rok </t>
    </r>
    <r>
      <rPr>
        <sz val="8"/>
        <color theme="1"/>
        <rFont val="Arial"/>
        <family val="2"/>
        <charset val="238"/>
      </rPr>
      <t>(cena se uvede ve formuláři nabídky)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</si>
</sst>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4" xfId="0" applyFont="1" applyBorder="1" applyAlignment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J13" sqref="J13"/>
    </sheetView>
  </sheetViews>
  <sheetFormatPr defaultColWidth="9.140625" defaultRowHeight="12.75" x14ac:dyDescent="0.2"/>
  <cols>
    <col min="1" max="1" width="8.28515625" style="2" customWidth="1"/>
    <col min="2" max="2" width="40.28515625" style="4" customWidth="1"/>
    <col min="3" max="3" width="9.7109375" style="4" customWidth="1"/>
    <col min="4" max="4" width="17.5703125" style="1" customWidth="1"/>
    <col min="5" max="5" width="15.28515625" style="12" customWidth="1"/>
    <col min="6" max="6" width="17.140625" style="1" customWidth="1"/>
    <col min="7" max="7" width="9.140625" style="4"/>
    <col min="8" max="8" width="31.140625" style="4" customWidth="1"/>
    <col min="9" max="16384" width="9.140625" style="4"/>
  </cols>
  <sheetData>
    <row r="1" spans="1:7" ht="20.100000000000001" customHeight="1" x14ac:dyDescent="0.2">
      <c r="A1" s="29" t="s">
        <v>87</v>
      </c>
      <c r="F1" s="56" t="s">
        <v>88</v>
      </c>
      <c r="G1" s="56"/>
    </row>
    <row r="2" spans="1:7" ht="26.45" customHeight="1" thickBot="1" x14ac:dyDescent="0.25"/>
    <row r="3" spans="1:7" x14ac:dyDescent="0.2">
      <c r="A3" s="66" t="s">
        <v>44</v>
      </c>
      <c r="B3" s="69" t="s">
        <v>2</v>
      </c>
      <c r="C3" s="69" t="s">
        <v>0</v>
      </c>
      <c r="D3" s="60" t="s">
        <v>1</v>
      </c>
      <c r="E3" s="57" t="s">
        <v>6</v>
      </c>
      <c r="F3" s="60" t="s">
        <v>7</v>
      </c>
      <c r="G3" s="63" t="s">
        <v>45</v>
      </c>
    </row>
    <row r="4" spans="1:7" ht="23.25" customHeight="1" x14ac:dyDescent="0.2">
      <c r="A4" s="67"/>
      <c r="B4" s="70"/>
      <c r="C4" s="70"/>
      <c r="D4" s="61"/>
      <c r="E4" s="58"/>
      <c r="F4" s="61"/>
      <c r="G4" s="64"/>
    </row>
    <row r="5" spans="1:7" ht="15.75" customHeight="1" thickBot="1" x14ac:dyDescent="0.25">
      <c r="A5" s="68"/>
      <c r="B5" s="71"/>
      <c r="C5" s="71"/>
      <c r="D5" s="62"/>
      <c r="E5" s="59"/>
      <c r="F5" s="62"/>
      <c r="G5" s="65"/>
    </row>
    <row r="6" spans="1:7" ht="15.95" customHeight="1" x14ac:dyDescent="0.2">
      <c r="A6" s="10" t="s">
        <v>8</v>
      </c>
      <c r="B6" s="16" t="s">
        <v>20</v>
      </c>
      <c r="C6" s="11" t="s">
        <v>3</v>
      </c>
      <c r="D6" s="42"/>
      <c r="E6" s="14">
        <v>5</v>
      </c>
      <c r="F6" s="32">
        <f>D6*E6</f>
        <v>0</v>
      </c>
      <c r="G6" s="33" t="s">
        <v>32</v>
      </c>
    </row>
    <row r="7" spans="1:7" ht="15.95" customHeight="1" x14ac:dyDescent="0.2">
      <c r="A7" s="9" t="s">
        <v>9</v>
      </c>
      <c r="B7" s="15" t="s">
        <v>21</v>
      </c>
      <c r="C7" s="3" t="s">
        <v>3</v>
      </c>
      <c r="D7" s="43"/>
      <c r="E7" s="13">
        <v>10</v>
      </c>
      <c r="F7" s="30">
        <f t="shared" ref="F7:F16" si="0">D7*E7</f>
        <v>0</v>
      </c>
      <c r="G7" s="31" t="s">
        <v>33</v>
      </c>
    </row>
    <row r="8" spans="1:7" ht="15.95" customHeight="1" x14ac:dyDescent="0.2">
      <c r="A8" s="9" t="s">
        <v>10</v>
      </c>
      <c r="B8" s="15" t="s">
        <v>22</v>
      </c>
      <c r="C8" s="3" t="s">
        <v>3</v>
      </c>
      <c r="D8" s="43"/>
      <c r="E8" s="13">
        <v>30</v>
      </c>
      <c r="F8" s="30">
        <f t="shared" si="0"/>
        <v>0</v>
      </c>
      <c r="G8" s="31" t="s">
        <v>34</v>
      </c>
    </row>
    <row r="9" spans="1:7" ht="15.95" customHeight="1" x14ac:dyDescent="0.2">
      <c r="A9" s="9" t="s">
        <v>11</v>
      </c>
      <c r="B9" s="15" t="s">
        <v>23</v>
      </c>
      <c r="C9" s="3" t="s">
        <v>5</v>
      </c>
      <c r="D9" s="43"/>
      <c r="E9" s="13">
        <v>25</v>
      </c>
      <c r="F9" s="30">
        <f t="shared" si="0"/>
        <v>0</v>
      </c>
      <c r="G9" s="31" t="s">
        <v>35</v>
      </c>
    </row>
    <row r="10" spans="1:7" ht="15.95" customHeight="1" x14ac:dyDescent="0.2">
      <c r="A10" s="9" t="s">
        <v>12</v>
      </c>
      <c r="B10" s="15" t="s">
        <v>24</v>
      </c>
      <c r="C10" s="3" t="s">
        <v>3</v>
      </c>
      <c r="D10" s="43"/>
      <c r="E10" s="13">
        <v>10</v>
      </c>
      <c r="F10" s="30">
        <f t="shared" si="0"/>
        <v>0</v>
      </c>
      <c r="G10" s="31" t="s">
        <v>36</v>
      </c>
    </row>
    <row r="11" spans="1:7" ht="15.95" customHeight="1" x14ac:dyDescent="0.2">
      <c r="A11" s="9" t="s">
        <v>13</v>
      </c>
      <c r="B11" s="15" t="s">
        <v>25</v>
      </c>
      <c r="C11" s="3" t="s">
        <v>3</v>
      </c>
      <c r="D11" s="43"/>
      <c r="E11" s="13">
        <v>30</v>
      </c>
      <c r="F11" s="30">
        <f t="shared" si="0"/>
        <v>0</v>
      </c>
      <c r="G11" s="31" t="s">
        <v>37</v>
      </c>
    </row>
    <row r="12" spans="1:7" ht="15.95" customHeight="1" x14ac:dyDescent="0.2">
      <c r="A12" s="9" t="s">
        <v>14</v>
      </c>
      <c r="B12" s="15" t="s">
        <v>26</v>
      </c>
      <c r="C12" s="3" t="s">
        <v>3</v>
      </c>
      <c r="D12" s="43"/>
      <c r="E12" s="13">
        <v>100</v>
      </c>
      <c r="F12" s="30">
        <f t="shared" si="0"/>
        <v>0</v>
      </c>
      <c r="G12" s="31" t="s">
        <v>38</v>
      </c>
    </row>
    <row r="13" spans="1:7" ht="15.95" customHeight="1" x14ac:dyDescent="0.2">
      <c r="A13" s="9" t="s">
        <v>15</v>
      </c>
      <c r="B13" s="15" t="s">
        <v>27</v>
      </c>
      <c r="C13" s="3" t="s">
        <v>3</v>
      </c>
      <c r="D13" s="43"/>
      <c r="E13" s="13">
        <v>5</v>
      </c>
      <c r="F13" s="30">
        <f t="shared" si="0"/>
        <v>0</v>
      </c>
      <c r="G13" s="31" t="s">
        <v>39</v>
      </c>
    </row>
    <row r="14" spans="1:7" ht="15.95" customHeight="1" x14ac:dyDescent="0.2">
      <c r="A14" s="9" t="s">
        <v>16</v>
      </c>
      <c r="B14" s="15" t="s">
        <v>28</v>
      </c>
      <c r="C14" s="3" t="s">
        <v>5</v>
      </c>
      <c r="D14" s="43"/>
      <c r="E14" s="13">
        <v>30</v>
      </c>
      <c r="F14" s="30">
        <f t="shared" si="0"/>
        <v>0</v>
      </c>
      <c r="G14" s="31" t="s">
        <v>40</v>
      </c>
    </row>
    <row r="15" spans="1:7" ht="15.95" customHeight="1" x14ac:dyDescent="0.2">
      <c r="A15" s="9" t="s">
        <v>17</v>
      </c>
      <c r="B15" s="15" t="s">
        <v>29</v>
      </c>
      <c r="C15" s="3" t="s">
        <v>3</v>
      </c>
      <c r="D15" s="43"/>
      <c r="E15" s="13">
        <v>80</v>
      </c>
      <c r="F15" s="30">
        <f t="shared" si="0"/>
        <v>0</v>
      </c>
      <c r="G15" s="31" t="s">
        <v>41</v>
      </c>
    </row>
    <row r="16" spans="1:7" ht="15.95" customHeight="1" x14ac:dyDescent="0.2">
      <c r="A16" s="9" t="s">
        <v>18</v>
      </c>
      <c r="B16" s="15" t="s">
        <v>30</v>
      </c>
      <c r="C16" s="3" t="s">
        <v>3</v>
      </c>
      <c r="D16" s="43"/>
      <c r="E16" s="13">
        <v>10</v>
      </c>
      <c r="F16" s="30">
        <f t="shared" si="0"/>
        <v>0</v>
      </c>
      <c r="G16" s="31" t="s">
        <v>42</v>
      </c>
    </row>
    <row r="17" spans="1:7" ht="15.95" customHeight="1" x14ac:dyDescent="0.2">
      <c r="A17" s="9" t="s">
        <v>19</v>
      </c>
      <c r="B17" s="5" t="s">
        <v>89</v>
      </c>
      <c r="C17" s="3" t="s">
        <v>5</v>
      </c>
      <c r="D17" s="43"/>
      <c r="E17" s="13">
        <v>100</v>
      </c>
      <c r="F17" s="30">
        <f t="shared" ref="F17" si="1">D17*E17</f>
        <v>0</v>
      </c>
      <c r="G17" s="31" t="s">
        <v>43</v>
      </c>
    </row>
    <row r="18" spans="1:7" ht="15.95" customHeight="1" x14ac:dyDescent="0.2">
      <c r="A18" s="9" t="s">
        <v>51</v>
      </c>
      <c r="B18" s="5" t="s">
        <v>56</v>
      </c>
      <c r="C18" s="3" t="s">
        <v>3</v>
      </c>
      <c r="D18" s="43"/>
      <c r="E18" s="28">
        <v>20</v>
      </c>
      <c r="F18" s="30">
        <f t="shared" ref="F18:F29" si="2">SUM(D18*E18)</f>
        <v>0</v>
      </c>
      <c r="G18" s="31" t="s">
        <v>75</v>
      </c>
    </row>
    <row r="19" spans="1:7" ht="15.95" customHeight="1" x14ac:dyDescent="0.2">
      <c r="A19" s="9" t="s">
        <v>52</v>
      </c>
      <c r="B19" s="5" t="s">
        <v>57</v>
      </c>
      <c r="C19" s="3" t="s">
        <v>3</v>
      </c>
      <c r="D19" s="43"/>
      <c r="E19" s="28">
        <v>50</v>
      </c>
      <c r="F19" s="30">
        <f t="shared" si="2"/>
        <v>0</v>
      </c>
      <c r="G19" s="31" t="s">
        <v>76</v>
      </c>
    </row>
    <row r="20" spans="1:7" ht="15.95" customHeight="1" x14ac:dyDescent="0.2">
      <c r="A20" s="9" t="s">
        <v>53</v>
      </c>
      <c r="B20" s="5" t="s">
        <v>58</v>
      </c>
      <c r="C20" s="3" t="s">
        <v>5</v>
      </c>
      <c r="D20" s="43"/>
      <c r="E20" s="28">
        <v>20</v>
      </c>
      <c r="F20" s="30">
        <f t="shared" si="2"/>
        <v>0</v>
      </c>
      <c r="G20" s="31" t="s">
        <v>77</v>
      </c>
    </row>
    <row r="21" spans="1:7" ht="15.95" customHeight="1" x14ac:dyDescent="0.2">
      <c r="A21" s="9" t="s">
        <v>54</v>
      </c>
      <c r="B21" s="5" t="s">
        <v>59</v>
      </c>
      <c r="C21" s="3" t="s">
        <v>5</v>
      </c>
      <c r="D21" s="43"/>
      <c r="E21" s="28">
        <v>15</v>
      </c>
      <c r="F21" s="30">
        <f t="shared" si="2"/>
        <v>0</v>
      </c>
      <c r="G21" s="31" t="s">
        <v>78</v>
      </c>
    </row>
    <row r="22" spans="1:7" ht="15.95" customHeight="1" x14ac:dyDescent="0.2">
      <c r="A22" s="9" t="s">
        <v>55</v>
      </c>
      <c r="B22" s="5" t="s">
        <v>61</v>
      </c>
      <c r="C22" s="3" t="s">
        <v>3</v>
      </c>
      <c r="D22" s="43"/>
      <c r="E22" s="28">
        <v>10</v>
      </c>
      <c r="F22" s="30">
        <f t="shared" si="2"/>
        <v>0</v>
      </c>
      <c r="G22" s="31" t="s">
        <v>79</v>
      </c>
    </row>
    <row r="23" spans="1:7" ht="15.95" customHeight="1" x14ac:dyDescent="0.2">
      <c r="A23" s="9" t="s">
        <v>60</v>
      </c>
      <c r="B23" s="5" t="s">
        <v>62</v>
      </c>
      <c r="C23" s="3" t="s">
        <v>5</v>
      </c>
      <c r="D23" s="43"/>
      <c r="E23" s="28">
        <v>40</v>
      </c>
      <c r="F23" s="30">
        <f t="shared" si="2"/>
        <v>0</v>
      </c>
      <c r="G23" s="31" t="s">
        <v>80</v>
      </c>
    </row>
    <row r="24" spans="1:7" ht="15.95" customHeight="1" x14ac:dyDescent="0.2">
      <c r="A24" s="9" t="s">
        <v>63</v>
      </c>
      <c r="B24" s="5" t="s">
        <v>64</v>
      </c>
      <c r="C24" s="3" t="s">
        <v>5</v>
      </c>
      <c r="D24" s="43"/>
      <c r="E24" s="28">
        <v>50</v>
      </c>
      <c r="F24" s="30">
        <f t="shared" si="2"/>
        <v>0</v>
      </c>
      <c r="G24" s="31" t="s">
        <v>81</v>
      </c>
    </row>
    <row r="25" spans="1:7" ht="15.95" customHeight="1" x14ac:dyDescent="0.2">
      <c r="A25" s="9" t="s">
        <v>70</v>
      </c>
      <c r="B25" s="5" t="s">
        <v>65</v>
      </c>
      <c r="C25" s="3" t="s">
        <v>3</v>
      </c>
      <c r="D25" s="43"/>
      <c r="E25" s="28">
        <v>500</v>
      </c>
      <c r="F25" s="30">
        <f t="shared" si="2"/>
        <v>0</v>
      </c>
      <c r="G25" s="31" t="s">
        <v>82</v>
      </c>
    </row>
    <row r="26" spans="1:7" ht="15.95" customHeight="1" x14ac:dyDescent="0.2">
      <c r="A26" s="9" t="s">
        <v>71</v>
      </c>
      <c r="B26" s="5" t="s">
        <v>66</v>
      </c>
      <c r="C26" s="3" t="s">
        <v>3</v>
      </c>
      <c r="D26" s="43"/>
      <c r="E26" s="28">
        <v>500</v>
      </c>
      <c r="F26" s="30">
        <f t="shared" si="2"/>
        <v>0</v>
      </c>
      <c r="G26" s="31" t="s">
        <v>83</v>
      </c>
    </row>
    <row r="27" spans="1:7" ht="15.95" customHeight="1" x14ac:dyDescent="0.2">
      <c r="A27" s="9" t="s">
        <v>72</v>
      </c>
      <c r="B27" s="5" t="s">
        <v>67</v>
      </c>
      <c r="C27" s="3" t="s">
        <v>5</v>
      </c>
      <c r="D27" s="43"/>
      <c r="E27" s="28">
        <v>100</v>
      </c>
      <c r="F27" s="30">
        <f t="shared" si="2"/>
        <v>0</v>
      </c>
      <c r="G27" s="31" t="s">
        <v>84</v>
      </c>
    </row>
    <row r="28" spans="1:7" ht="15.95" customHeight="1" x14ac:dyDescent="0.2">
      <c r="A28" s="9" t="s">
        <v>73</v>
      </c>
      <c r="B28" s="5" t="s">
        <v>68</v>
      </c>
      <c r="C28" s="3" t="s">
        <v>5</v>
      </c>
      <c r="D28" s="43"/>
      <c r="E28" s="28">
        <v>20</v>
      </c>
      <c r="F28" s="30">
        <f t="shared" si="2"/>
        <v>0</v>
      </c>
      <c r="G28" s="31" t="s">
        <v>85</v>
      </c>
    </row>
    <row r="29" spans="1:7" ht="15.95" customHeight="1" thickBot="1" x14ac:dyDescent="0.25">
      <c r="A29" s="34" t="s">
        <v>74</v>
      </c>
      <c r="B29" s="35" t="s">
        <v>69</v>
      </c>
      <c r="C29" s="36" t="s">
        <v>5</v>
      </c>
      <c r="D29" s="44"/>
      <c r="E29" s="37">
        <v>200</v>
      </c>
      <c r="F29" s="38">
        <f t="shared" si="2"/>
        <v>0</v>
      </c>
      <c r="G29" s="39" t="s">
        <v>86</v>
      </c>
    </row>
    <row r="30" spans="1:7" s="26" customFormat="1" ht="30.75" customHeight="1" thickBot="1" x14ac:dyDescent="0.3">
      <c r="A30" s="19"/>
      <c r="B30" s="48" t="s">
        <v>49</v>
      </c>
      <c r="C30" s="49" t="s">
        <v>50</v>
      </c>
      <c r="D30" s="50" t="s">
        <v>50</v>
      </c>
      <c r="E30" s="51" t="s">
        <v>50</v>
      </c>
      <c r="F30" s="52">
        <f>SUM(F6:F29)</f>
        <v>0</v>
      </c>
      <c r="G30" s="53" t="s">
        <v>48</v>
      </c>
    </row>
    <row r="31" spans="1:7" s="25" customFormat="1" ht="20.100000000000001" customHeight="1" thickBot="1" x14ac:dyDescent="0.25">
      <c r="A31" s="21"/>
      <c r="B31" s="21"/>
      <c r="C31" s="21"/>
      <c r="D31" s="22"/>
      <c r="E31" s="23"/>
      <c r="F31" s="24"/>
    </row>
    <row r="32" spans="1:7" s="20" customFormat="1" ht="23.45" customHeight="1" thickBot="1" x14ac:dyDescent="0.25">
      <c r="A32" s="19"/>
      <c r="B32" s="48" t="s">
        <v>46</v>
      </c>
      <c r="C32" s="46" t="s">
        <v>4</v>
      </c>
      <c r="D32" s="45"/>
      <c r="E32" s="47">
        <v>100</v>
      </c>
      <c r="F32" s="52">
        <f t="shared" ref="F32" si="3">D32*E32</f>
        <v>0</v>
      </c>
      <c r="G32" s="53" t="s">
        <v>47</v>
      </c>
    </row>
    <row r="33" spans="1:7" s="8" customFormat="1" ht="21.6" customHeight="1" thickBot="1" x14ac:dyDescent="0.25">
      <c r="A33" s="6"/>
      <c r="B33" s="6"/>
      <c r="C33" s="6"/>
      <c r="D33" s="7"/>
      <c r="E33" s="17"/>
      <c r="F33" s="18"/>
    </row>
    <row r="34" spans="1:7" s="27" customFormat="1" ht="30.95" customHeight="1" thickBot="1" x14ac:dyDescent="0.3">
      <c r="A34" s="54" t="s">
        <v>90</v>
      </c>
      <c r="B34" s="55"/>
      <c r="C34" s="55"/>
      <c r="D34" s="55"/>
      <c r="E34" s="55"/>
      <c r="F34" s="40">
        <f>F30+F32</f>
        <v>0</v>
      </c>
      <c r="G34" s="41" t="s">
        <v>31</v>
      </c>
    </row>
    <row r="35" spans="1:7" s="8" customFormat="1" ht="17.100000000000001" customHeight="1" x14ac:dyDescent="0.2">
      <c r="A35" s="6"/>
      <c r="B35" s="6"/>
      <c r="C35" s="6"/>
      <c r="D35" s="7"/>
      <c r="E35" s="17"/>
      <c r="F35" s="18"/>
    </row>
  </sheetData>
  <customSheetViews>
    <customSheetView guid="{03FDAAAB-8860-4FC2-AA90-A87D51529253}">
      <selection activeCell="B40" sqref="B40"/>
      <pageMargins left="0.51181102362204722" right="0.31496062992125984" top="0.78740157480314965" bottom="0.78740157480314965" header="0.31496062992125984" footer="0.31496062992125984"/>
      <printOptions horizontalCentered="1"/>
      <pageSetup paperSize="9" scale="95" orientation="landscape" verticalDpi="0" r:id="rId1"/>
      <headerFooter>
        <oddHeader>&amp;L&amp;"Arial,Obyčejné"&amp;10Příloha č.1 Rámcové smlouvy - Pravidelné revize plynových zařízení v UKB</oddHeader>
        <oddFooter>&amp;C&amp;"Arial,Obyčejné"&amp;10&amp;P/&amp;N</oddFooter>
      </headerFooter>
    </customSheetView>
  </customSheetViews>
  <mergeCells count="9">
    <mergeCell ref="A34:E34"/>
    <mergeCell ref="F1:G1"/>
    <mergeCell ref="E3:E5"/>
    <mergeCell ref="F3:F5"/>
    <mergeCell ref="G3:G5"/>
    <mergeCell ref="D3:D5"/>
    <mergeCell ref="A3:A5"/>
    <mergeCell ref="B3:B5"/>
    <mergeCell ref="C3:C5"/>
  </mergeCells>
  <printOptions horizontalCentered="1"/>
  <pageMargins left="0.51181102362204722" right="0.31496062992125984" top="0.39370078740157483" bottom="0" header="0.31496062992125984" footer="0.31496062992125984"/>
  <pageSetup paperSize="9" scale="85" orientation="landscape" r:id="rId2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3FDAAAB-8860-4FC2-AA90-A87D51529253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3FDAAAB-8860-4FC2-AA90-A87D51529253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pytlikova</dc:creator>
  <cp:lastModifiedBy>Marcela Pytliková</cp:lastModifiedBy>
  <cp:lastPrinted>2019-08-15T07:58:53Z</cp:lastPrinted>
  <dcterms:created xsi:type="dcterms:W3CDTF">2014-07-27T17:56:02Z</dcterms:created>
  <dcterms:modified xsi:type="dcterms:W3CDTF">2019-08-15T07:59:01Z</dcterms:modified>
</cp:coreProperties>
</file>