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<sst xmlns="http://schemas.openxmlformats.org/spreadsheetml/2006/main" count="34" uniqueCount="34">
  <si>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Modelový příklad pro výpočet nabídkové ceny</t>
  </si>
  <si>
    <t>Jednotkové ceny dodavatelé uvedou s přesností na dvě desetinná místa.</t>
  </si>
  <si>
    <t>Dodavatel vyplní pouze žlutá pole (jednotkové ceny).</t>
  </si>
  <si>
    <t>Cena v Kč bez DPH celkem za 2 roky</t>
  </si>
  <si>
    <t>číslo položky</t>
  </si>
  <si>
    <t>název položky</t>
  </si>
  <si>
    <t>předpokládaný odběr kusů za 1/4 roku</t>
  </si>
  <si>
    <t>předpokládaný odběr kusů za 2 roky</t>
  </si>
  <si>
    <t>cena v Kč bez DPH za 1 ks položky (jednotková cena)</t>
  </si>
  <si>
    <t>1A</t>
  </si>
  <si>
    <t>1B</t>
  </si>
  <si>
    <t>vialka typ 1</t>
  </si>
  <si>
    <t>uzávěr vialky typ 1 s otvorem pro autosamplery</t>
  </si>
  <si>
    <t>septum vialky typ 1 pro autosamplery</t>
  </si>
  <si>
    <t>uzávěr vialky typ 1 bez otvoru pro archivaci</t>
  </si>
  <si>
    <t>septum vialky typ 1 pro archivaci</t>
  </si>
  <si>
    <t>vialka typ 2</t>
  </si>
  <si>
    <t>2A</t>
  </si>
  <si>
    <t>2B</t>
  </si>
  <si>
    <t>3A</t>
  </si>
  <si>
    <t>3B</t>
  </si>
  <si>
    <t>1Aa</t>
  </si>
  <si>
    <t>1Bb</t>
  </si>
  <si>
    <t>vialka typ 3</t>
  </si>
  <si>
    <t>uzávěr vialky typ 2 s otvorem pro autosamplery</t>
  </si>
  <si>
    <t>uzávěr vialky typ 3 s otvorem pro autosamplery</t>
  </si>
  <si>
    <t>septum vialky typ 2 pro autosamplery</t>
  </si>
  <si>
    <t>septum vialky typ 3 pro autosamplery</t>
  </si>
  <si>
    <t>cena v Kč bez DPH za předpokládané množství položky za 2 roky</t>
  </si>
  <si>
    <t xml:space="preserve">vážená jednotková cena v Kč bez DPH </t>
  </si>
  <si>
    <t>váha v %</t>
  </si>
  <si>
    <t>Součet vážených jednotkových cen všech položek v Kč bez DPH (pro účely hodnocení)</t>
  </si>
  <si>
    <t>Modré pole obsahuje součet vážených jednotkových cen všech položek, který je předmětem hodnocení.</t>
  </si>
  <si>
    <t>Zadavatel upozorňuje dodavatele, že uvedené předpokládané odběry jsou pouze orientační a mohou se ve skutečnosti i významně lišit.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</si>
</sst>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9" fillId="0" borderId="0" xfId="0" applyFont="1"/>
    <xf numFmtId="164" fontId="7" fillId="2" borderId="1" xfId="0" applyNumberFormat="1" applyFont="1" applyFill="1" applyBorder="1" applyProtection="1">
      <protection locked="0"/>
    </xf>
    <xf numFmtId="164" fontId="7" fillId="2" borderId="2" xfId="0" applyNumberFormat="1" applyFont="1" applyFill="1" applyBorder="1" applyProtection="1">
      <protection locked="0"/>
    </xf>
    <xf numFmtId="164" fontId="7" fillId="2" borderId="3" xfId="0" applyNumberFormat="1" applyFont="1" applyFill="1" applyBorder="1" applyProtection="1">
      <protection locked="0"/>
    </xf>
    <xf numFmtId="0" fontId="4" fillId="0" borderId="4" xfId="0" applyFont="1" applyBorder="1" applyAlignment="1" applyProtection="1">
      <alignment wrapText="1"/>
      <protection/>
    </xf>
    <xf numFmtId="0" fontId="4" fillId="0" borderId="5" xfId="0" applyFont="1" applyBorder="1" applyAlignment="1" applyProtection="1">
      <alignment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NumberFormat="1" applyFont="1" applyBorder="1" applyAlignment="1" applyProtection="1">
      <alignment vertical="center" wrapText="1"/>
      <protection/>
    </xf>
    <xf numFmtId="0" fontId="6" fillId="3" borderId="1" xfId="0" applyNumberFormat="1" applyFont="1" applyFill="1" applyBorder="1" applyProtection="1"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NumberFormat="1" applyFont="1" applyBorder="1" applyAlignment="1" applyProtection="1">
      <alignment vertical="center" wrapText="1"/>
      <protection/>
    </xf>
    <xf numFmtId="0" fontId="6" fillId="3" borderId="2" xfId="0" applyNumberFormat="1" applyFont="1" applyFill="1" applyBorder="1" applyProtection="1"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NumberFormat="1" applyFont="1" applyBorder="1" applyAlignment="1" applyProtection="1">
      <alignment vertical="center" wrapText="1"/>
      <protection/>
    </xf>
    <xf numFmtId="0" fontId="6" fillId="3" borderId="3" xfId="0" applyNumberFormat="1" applyFont="1" applyFill="1" applyBorder="1" applyProtection="1">
      <protection/>
    </xf>
    <xf numFmtId="0" fontId="4" fillId="0" borderId="6" xfId="0" applyFont="1" applyBorder="1" applyAlignment="1" applyProtection="1">
      <alignment wrapText="1"/>
      <protection/>
    </xf>
    <xf numFmtId="0" fontId="4" fillId="0" borderId="5" xfId="0" applyFont="1" applyBorder="1" applyProtection="1">
      <protection/>
    </xf>
    <xf numFmtId="0" fontId="4" fillId="0" borderId="7" xfId="0" applyFont="1" applyBorder="1" applyAlignment="1" applyProtection="1">
      <alignment wrapText="1"/>
      <protection/>
    </xf>
    <xf numFmtId="164" fontId="5" fillId="0" borderId="8" xfId="0" applyNumberFormat="1" applyFont="1" applyBorder="1" applyProtection="1">
      <protection/>
    </xf>
    <xf numFmtId="10" fontId="5" fillId="0" borderId="1" xfId="0" applyNumberFormat="1" applyFont="1" applyBorder="1" applyProtection="1">
      <protection/>
    </xf>
    <xf numFmtId="165" fontId="5" fillId="0" borderId="1" xfId="0" applyNumberFormat="1" applyFont="1" applyBorder="1" applyProtection="1">
      <protection/>
    </xf>
    <xf numFmtId="164" fontId="5" fillId="0" borderId="9" xfId="0" applyNumberFormat="1" applyFont="1" applyBorder="1" applyProtection="1">
      <protection/>
    </xf>
    <xf numFmtId="10" fontId="5" fillId="0" borderId="2" xfId="0" applyNumberFormat="1" applyFont="1" applyBorder="1" applyProtection="1">
      <protection/>
    </xf>
    <xf numFmtId="165" fontId="5" fillId="0" borderId="2" xfId="0" applyNumberFormat="1" applyFont="1" applyBorder="1" applyProtection="1">
      <protection/>
    </xf>
    <xf numFmtId="164" fontId="5" fillId="0" borderId="10" xfId="0" applyNumberFormat="1" applyFont="1" applyBorder="1" applyProtection="1">
      <protection/>
    </xf>
    <xf numFmtId="10" fontId="5" fillId="0" borderId="3" xfId="0" applyNumberFormat="1" applyFont="1" applyBorder="1" applyProtection="1">
      <protection/>
    </xf>
    <xf numFmtId="165" fontId="5" fillId="0" borderId="3" xfId="0" applyNumberFormat="1" applyFont="1" applyBorder="1" applyProtection="1">
      <protection/>
    </xf>
    <xf numFmtId="0" fontId="7" fillId="0" borderId="2" xfId="0" applyFont="1" applyBorder="1" applyProtection="1">
      <protection/>
    </xf>
    <xf numFmtId="0" fontId="5" fillId="0" borderId="2" xfId="0" applyFont="1" applyBorder="1" applyProtection="1">
      <protection/>
    </xf>
    <xf numFmtId="2" fontId="5" fillId="0" borderId="9" xfId="0" applyNumberFormat="1" applyFont="1" applyBorder="1" applyProtection="1">
      <protection/>
    </xf>
    <xf numFmtId="0" fontId="7" fillId="4" borderId="4" xfId="0" applyFont="1" applyFill="1" applyBorder="1" applyAlignment="1" applyProtection="1">
      <alignment wrapText="1"/>
      <protection/>
    </xf>
    <xf numFmtId="164" fontId="8" fillId="4" borderId="7" xfId="0" applyNumberFormat="1" applyFont="1" applyFill="1" applyBorder="1" applyProtection="1">
      <protection/>
    </xf>
    <xf numFmtId="0" fontId="7" fillId="5" borderId="11" xfId="0" applyFont="1" applyFill="1" applyBorder="1" applyAlignment="1" applyProtection="1">
      <alignment wrapText="1"/>
      <protection/>
    </xf>
    <xf numFmtId="165" fontId="7" fillId="5" borderId="7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 topLeftCell="A1">
      <selection activeCell="E4" sqref="E4"/>
    </sheetView>
  </sheetViews>
  <sheetFormatPr defaultColWidth="9.140625" defaultRowHeight="15"/>
  <cols>
    <col min="1" max="1" width="8.28125" style="0" customWidth="1"/>
    <col min="2" max="2" width="19.57421875" style="0" customWidth="1"/>
    <col min="3" max="3" width="15.00390625" style="0" customWidth="1"/>
    <col min="4" max="4" width="14.421875" style="0" customWidth="1"/>
    <col min="5" max="5" width="18.57421875" style="0" customWidth="1"/>
    <col min="6" max="6" width="15.57421875" style="0" customWidth="1"/>
    <col min="7" max="7" width="13.7109375" style="0" customWidth="1"/>
    <col min="8" max="8" width="16.7109375" style="0" customWidth="1"/>
  </cols>
  <sheetData>
    <row r="1" ht="15">
      <c r="A1" s="1" t="s">
        <v>0</v>
      </c>
    </row>
    <row r="2" ht="15.75" thickBot="1"/>
    <row r="3" spans="1:8" s="2" customFormat="1" ht="52.5" thickBot="1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20" t="s">
        <v>28</v>
      </c>
      <c r="G3" s="21" t="s">
        <v>30</v>
      </c>
      <c r="H3" s="22" t="s">
        <v>29</v>
      </c>
    </row>
    <row r="4" spans="1:8" ht="15">
      <c r="A4" s="11">
        <v>1</v>
      </c>
      <c r="B4" s="12" t="s">
        <v>11</v>
      </c>
      <c r="C4" s="13">
        <v>8300</v>
      </c>
      <c r="D4" s="13">
        <f>PRODUCT(C4,8)</f>
        <v>66400</v>
      </c>
      <c r="E4" s="6">
        <v>0</v>
      </c>
      <c r="F4" s="23">
        <f>PRODUCT(E4,D4)</f>
        <v>0</v>
      </c>
      <c r="G4" s="24">
        <v>0.045</v>
      </c>
      <c r="H4" s="25">
        <f>PRODUCT(E4,G4)</f>
        <v>0</v>
      </c>
    </row>
    <row r="5" spans="1:8" ht="42.75" customHeight="1">
      <c r="A5" s="14" t="s">
        <v>9</v>
      </c>
      <c r="B5" s="15" t="s">
        <v>12</v>
      </c>
      <c r="C5" s="16">
        <v>9000</v>
      </c>
      <c r="D5" s="16">
        <f aca="true" t="shared" si="0" ref="D5:D14">PRODUCT(C5,8)</f>
        <v>72000</v>
      </c>
      <c r="E5" s="7">
        <v>0</v>
      </c>
      <c r="F5" s="26">
        <f aca="true" t="shared" si="1" ref="F5:F14">PRODUCT(E5,D5)</f>
        <v>0</v>
      </c>
      <c r="G5" s="27">
        <v>0.015</v>
      </c>
      <c r="H5" s="28">
        <f aca="true" t="shared" si="2" ref="H5:H14">PRODUCT(E5,G5)</f>
        <v>0</v>
      </c>
    </row>
    <row r="6" spans="1:8" ht="27" customHeight="1">
      <c r="A6" s="14" t="s">
        <v>21</v>
      </c>
      <c r="B6" s="15" t="s">
        <v>13</v>
      </c>
      <c r="C6" s="16">
        <v>9000</v>
      </c>
      <c r="D6" s="16">
        <f t="shared" si="0"/>
        <v>72000</v>
      </c>
      <c r="E6" s="7">
        <v>0</v>
      </c>
      <c r="F6" s="26">
        <f t="shared" si="1"/>
        <v>0</v>
      </c>
      <c r="G6" s="27">
        <v>0.015</v>
      </c>
      <c r="H6" s="28">
        <f t="shared" si="2"/>
        <v>0</v>
      </c>
    </row>
    <row r="7" spans="1:8" ht="31.5" customHeight="1">
      <c r="A7" s="14" t="s">
        <v>10</v>
      </c>
      <c r="B7" s="15" t="s">
        <v>14</v>
      </c>
      <c r="C7" s="16">
        <v>300</v>
      </c>
      <c r="D7" s="16">
        <f t="shared" si="0"/>
        <v>2400</v>
      </c>
      <c r="E7" s="7">
        <v>0</v>
      </c>
      <c r="F7" s="26">
        <f t="shared" si="1"/>
        <v>0</v>
      </c>
      <c r="G7" s="27">
        <v>0.003</v>
      </c>
      <c r="H7" s="28">
        <f t="shared" si="2"/>
        <v>0</v>
      </c>
    </row>
    <row r="8" spans="1:8" ht="30" customHeight="1">
      <c r="A8" s="14" t="s">
        <v>22</v>
      </c>
      <c r="B8" s="15" t="s">
        <v>15</v>
      </c>
      <c r="C8" s="16">
        <v>300</v>
      </c>
      <c r="D8" s="16">
        <f t="shared" si="0"/>
        <v>2400</v>
      </c>
      <c r="E8" s="7">
        <v>0</v>
      </c>
      <c r="F8" s="26">
        <f t="shared" si="1"/>
        <v>0</v>
      </c>
      <c r="G8" s="27">
        <v>0.002</v>
      </c>
      <c r="H8" s="28">
        <f t="shared" si="2"/>
        <v>0</v>
      </c>
    </row>
    <row r="9" spans="1:8" ht="15">
      <c r="A9" s="14">
        <v>2</v>
      </c>
      <c r="B9" s="15" t="s">
        <v>16</v>
      </c>
      <c r="C9" s="16">
        <v>6200</v>
      </c>
      <c r="D9" s="16">
        <f t="shared" si="0"/>
        <v>49600</v>
      </c>
      <c r="E9" s="7">
        <v>0</v>
      </c>
      <c r="F9" s="26">
        <f t="shared" si="1"/>
        <v>0</v>
      </c>
      <c r="G9" s="27">
        <v>0.65</v>
      </c>
      <c r="H9" s="28">
        <f t="shared" si="2"/>
        <v>0</v>
      </c>
    </row>
    <row r="10" spans="1:8" ht="41.25" customHeight="1">
      <c r="A10" s="14" t="s">
        <v>17</v>
      </c>
      <c r="B10" s="15" t="s">
        <v>24</v>
      </c>
      <c r="C10" s="16">
        <v>5900</v>
      </c>
      <c r="D10" s="16">
        <f t="shared" si="0"/>
        <v>47200</v>
      </c>
      <c r="E10" s="7">
        <v>0</v>
      </c>
      <c r="F10" s="26">
        <f t="shared" si="1"/>
        <v>0</v>
      </c>
      <c r="G10" s="27">
        <v>0.06</v>
      </c>
      <c r="H10" s="28">
        <f t="shared" si="2"/>
        <v>0</v>
      </c>
    </row>
    <row r="11" spans="1:8" ht="29.25" customHeight="1">
      <c r="A11" s="14" t="s">
        <v>18</v>
      </c>
      <c r="B11" s="15" t="s">
        <v>26</v>
      </c>
      <c r="C11" s="16">
        <v>5900</v>
      </c>
      <c r="D11" s="16">
        <f t="shared" si="0"/>
        <v>47200</v>
      </c>
      <c r="E11" s="7">
        <v>0</v>
      </c>
      <c r="F11" s="26">
        <f t="shared" si="1"/>
        <v>0</v>
      </c>
      <c r="G11" s="27">
        <v>0.055</v>
      </c>
      <c r="H11" s="28">
        <f t="shared" si="2"/>
        <v>0</v>
      </c>
    </row>
    <row r="12" spans="1:8" ht="15">
      <c r="A12" s="17">
        <v>3</v>
      </c>
      <c r="B12" s="18" t="s">
        <v>23</v>
      </c>
      <c r="C12" s="19">
        <v>5400</v>
      </c>
      <c r="D12" s="19">
        <f t="shared" si="0"/>
        <v>43200</v>
      </c>
      <c r="E12" s="8">
        <v>0</v>
      </c>
      <c r="F12" s="29">
        <f t="shared" si="1"/>
        <v>0</v>
      </c>
      <c r="G12" s="27">
        <v>0.1</v>
      </c>
      <c r="H12" s="28">
        <f t="shared" si="2"/>
        <v>0</v>
      </c>
    </row>
    <row r="13" spans="1:8" ht="40.5" customHeight="1">
      <c r="A13" s="17" t="s">
        <v>19</v>
      </c>
      <c r="B13" s="18" t="s">
        <v>25</v>
      </c>
      <c r="C13" s="19">
        <v>5100</v>
      </c>
      <c r="D13" s="19">
        <f t="shared" si="0"/>
        <v>40800</v>
      </c>
      <c r="E13" s="8">
        <v>0</v>
      </c>
      <c r="F13" s="29">
        <f t="shared" si="1"/>
        <v>0</v>
      </c>
      <c r="G13" s="27">
        <v>0.03</v>
      </c>
      <c r="H13" s="28">
        <f t="shared" si="2"/>
        <v>0</v>
      </c>
    </row>
    <row r="14" spans="1:8" ht="26.25" thickBot="1">
      <c r="A14" s="17" t="s">
        <v>20</v>
      </c>
      <c r="B14" s="18" t="s">
        <v>27</v>
      </c>
      <c r="C14" s="19">
        <v>5100</v>
      </c>
      <c r="D14" s="19">
        <f t="shared" si="0"/>
        <v>40800</v>
      </c>
      <c r="E14" s="8">
        <v>0</v>
      </c>
      <c r="F14" s="29">
        <f t="shared" si="1"/>
        <v>0</v>
      </c>
      <c r="G14" s="30">
        <v>0.025</v>
      </c>
      <c r="H14" s="31">
        <f t="shared" si="2"/>
        <v>0</v>
      </c>
    </row>
    <row r="15" spans="1:8" ht="85.5" customHeight="1" thickBot="1">
      <c r="A15" s="32"/>
      <c r="B15" s="33"/>
      <c r="C15" s="33"/>
      <c r="D15" s="34"/>
      <c r="E15" s="35" t="s">
        <v>3</v>
      </c>
      <c r="F15" s="36">
        <f>SUM(F4:F14)</f>
        <v>0</v>
      </c>
      <c r="G15" s="37" t="s">
        <v>31</v>
      </c>
      <c r="H15" s="38">
        <f>SUM(H4:H14)</f>
        <v>0</v>
      </c>
    </row>
    <row r="16" spans="1:8" ht="15">
      <c r="A16" s="3"/>
      <c r="B16" s="3"/>
      <c r="C16" s="3"/>
      <c r="D16" s="3"/>
      <c r="E16" s="3"/>
      <c r="F16" s="3"/>
      <c r="G16" s="3"/>
      <c r="H16" s="3"/>
    </row>
    <row r="17" spans="1:8" s="2" customFormat="1" ht="15">
      <c r="A17" s="4" t="s">
        <v>33</v>
      </c>
      <c r="B17" s="5"/>
      <c r="C17" s="5"/>
      <c r="D17" s="5"/>
      <c r="E17" s="5"/>
      <c r="F17" s="5"/>
      <c r="G17" s="5"/>
      <c r="H17" s="5"/>
    </row>
    <row r="18" spans="1:8" s="2" customFormat="1" ht="15">
      <c r="A18" s="4" t="s">
        <v>2</v>
      </c>
      <c r="B18" s="5"/>
      <c r="C18" s="5"/>
      <c r="D18" s="5"/>
      <c r="E18" s="5"/>
      <c r="F18" s="5"/>
      <c r="G18" s="5"/>
      <c r="H18" s="5"/>
    </row>
    <row r="19" spans="1:8" s="2" customFormat="1" ht="15">
      <c r="A19" s="4" t="s">
        <v>1</v>
      </c>
      <c r="B19" s="5"/>
      <c r="C19" s="5"/>
      <c r="D19" s="5"/>
      <c r="E19" s="5"/>
      <c r="F19" s="5"/>
      <c r="G19" s="5"/>
      <c r="H19" s="5"/>
    </row>
    <row r="20" spans="1:8" s="2" customFormat="1" ht="15">
      <c r="A20" s="4" t="s">
        <v>32</v>
      </c>
      <c r="B20" s="5"/>
      <c r="C20" s="5"/>
      <c r="D20" s="5"/>
      <c r="E20" s="5"/>
      <c r="F20" s="5"/>
      <c r="G20" s="5"/>
      <c r="H20" s="5"/>
    </row>
    <row r="21" s="2" customFormat="1" ht="15"/>
    <row r="22" s="2" customFormat="1" ht="15"/>
  </sheetData>
  <sheetProtection algorithmName="SHA-512" hashValue="Ea1qyGNaTlMXHOWClqcLR4JD8ls2/gr/oHPbtkyXFJpEpb23g+jExQsDaCeK63zd/f2NyVdawpeiWa9An7yuCQ==" saltValue="Fh2jIudbZWqBSwwhTwJzfg==" spinCount="100000" sheet="1" objects="1" scenarios="1" selectLockedCells="1"/>
  <protectedRanges>
    <protectedRange sqref="E4:E14" name="Oblast1"/>
  </protectedRanges>
  <printOptions/>
  <pageMargins left="0.7" right="0.7" top="0.787401575" bottom="0.7874015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Ondroušek</dc:creator>
  <cp:keywords/>
  <dc:description/>
  <cp:lastModifiedBy>Martin Ondroušek</cp:lastModifiedBy>
  <cp:lastPrinted>2020-10-26T14:51:04Z</cp:lastPrinted>
  <dcterms:created xsi:type="dcterms:W3CDTF">2019-09-12T13:39:42Z</dcterms:created>
  <dcterms:modified xsi:type="dcterms:W3CDTF">2020-10-26T16:33:01Z</dcterms:modified>
  <cp:category/>
  <cp:version/>
  <cp:contentType/>
  <cp:contentStatus/>
</cp:coreProperties>
</file>