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Příloha 1" sheetId="1" r:id="rId1"/>
  </sheets>
  <definedNames>
    <definedName name="_xlnm.Print_Titles" localSheetId="0">'Příloha 1'!$1:$1</definedName>
  </definedNames>
  <calcPr fullCalcOnLoad="1"/>
</workbook>
</file>

<file path=xl/sharedStrings.xml><?xml version="1.0" encoding="utf-8"?>
<sst xmlns="http://schemas.openxmlformats.org/spreadsheetml/2006/main" count="192" uniqueCount="59">
  <si>
    <t>P.č.</t>
  </si>
  <si>
    <t>Název</t>
  </si>
  <si>
    <t>ks</t>
  </si>
  <si>
    <t>Vodní 9 l</t>
  </si>
  <si>
    <t>Sněhový CO2 5 kg</t>
  </si>
  <si>
    <t>Sněhový CO2 1,5 kg</t>
  </si>
  <si>
    <t>Práškový 6 kg</t>
  </si>
  <si>
    <t>Hydranty 25D (nástěnný)</t>
  </si>
  <si>
    <t>MJ</t>
  </si>
  <si>
    <t>Termín plnění: dle požadovaných termínů</t>
  </si>
  <si>
    <t xml:space="preserve">Počet MJ </t>
  </si>
  <si>
    <t xml:space="preserve">Cena za MJ v Kč bez DPH </t>
  </si>
  <si>
    <t>Pěnový 2l</t>
  </si>
  <si>
    <t>Pěnový 2 l</t>
  </si>
  <si>
    <t>Hydranty 52C</t>
  </si>
  <si>
    <t>Sněhový CO2 6 kg</t>
  </si>
  <si>
    <t>Pěnový 9 l</t>
  </si>
  <si>
    <t>Výrobci: „Hastex &amp; Haspr“, „TEPOSTOP“, "Kovoslužba","Vítkovice HTB"</t>
  </si>
  <si>
    <t>Termín plnění: 1x ročně leden-prosinec, nejpozději do 18.12.daného roku</t>
  </si>
  <si>
    <t>Hydranty C52</t>
  </si>
  <si>
    <t>Požární suchovody</t>
  </si>
  <si>
    <t>Požární klapky</t>
  </si>
  <si>
    <t>Zařízení pro odvod tepla a kouře</t>
  </si>
  <si>
    <t>Požární ucpávky</t>
  </si>
  <si>
    <t>měsíc</t>
  </si>
  <si>
    <t>měsíční paušální částka</t>
  </si>
  <si>
    <t>Tbl 1 - Měsíční paušální částka za poskytnutí služeb osoby odborně způsobilé v PO a v BOZP, vč. všech souvisejících služeb</t>
  </si>
  <si>
    <t>Tbl 2 - Pravidelná roční kontrola - přenosné hasicí přístroje (PHP)</t>
  </si>
  <si>
    <t>Tbl 3 - Pravidelná roční revize a údržba - hydranty</t>
  </si>
  <si>
    <t>Tbl 4 - Pravidelná údržba s periodickou zkouškou jednou za tři roky - přenosné hasicí přístroje (PHP) - vodní a pěnové</t>
  </si>
  <si>
    <t>Tbl 5 - Pravidelná údržba s periodickou zkouškou jednou za pět let - přenosné hasicí přístroje (PHP) - ostatní</t>
  </si>
  <si>
    <t>Tbl 6 - Periodická revize a údržba hadic hydrantových systémů - jednou za pět let</t>
  </si>
  <si>
    <t xml:space="preserve">Tbl 7 - Pravidelná roční kontrola provozuschopnosti požárních ucpávek </t>
  </si>
  <si>
    <t>Tbl 8 - Pravidelná roční kontrola provozuschopnosti požárních klapek</t>
  </si>
  <si>
    <t>Tbl 9 - Pravidelná roční kontrola provozuschopnosti zařízení pro odvod tepla a kouře</t>
  </si>
  <si>
    <t>Tbl 10 - Pravidelná roční kontrola provozuschopnosti suchovodu</t>
  </si>
  <si>
    <t>Tbl 11 - Pravidelná roční kontrola kompletnosti a funkčnosti požárních dveří</t>
  </si>
  <si>
    <t>Termin plnění: dle požadovaných termínů</t>
  </si>
  <si>
    <t>Požární dveře</t>
  </si>
  <si>
    <t>Tbl 12 - Pravidelná roční kontrola nouzového osvětlení</t>
  </si>
  <si>
    <t>Nouzové osvětlení</t>
  </si>
  <si>
    <t>Tbl 13 - Pravidelná roční kontrola EPS</t>
  </si>
  <si>
    <t>Termín plnění: dle požadovaných termínů, nejdříve 6 měsíců po provedení roční revize</t>
  </si>
  <si>
    <t>EPS</t>
  </si>
  <si>
    <t>Tbl 14 - Pravidelná roční revize EPS</t>
  </si>
  <si>
    <t>Termín plnění: dle požadovaných termínů, nejdříve 6 měsíců po provedení roční kontroly</t>
  </si>
  <si>
    <t>Tbl 15 - Pravidelná roční kontrola funkčnosti požárních sirén</t>
  </si>
  <si>
    <t>Požární siréna</t>
  </si>
  <si>
    <t>Tbl 16 - Pravidelná roční kontrola funkčnosti EZS požárních dveří</t>
  </si>
  <si>
    <t>EZS požárních dveří</t>
  </si>
  <si>
    <t>objekt</t>
  </si>
  <si>
    <t>Roční modelové náklady v Kč bez DPH</t>
  </si>
  <si>
    <t>Hodnotící tabulka</t>
  </si>
  <si>
    <t>Roční modelové náklady - pravidelná roční kontrola PHP celkem</t>
  </si>
  <si>
    <t>Roční modelové náklady - praviedlná roční revize a údržba - hydranty celkem</t>
  </si>
  <si>
    <t>Modelové roční náklady - pravidelná údržba s periodickou zkouškou 1x za tři roky celkem</t>
  </si>
  <si>
    <t>Modelové roční náklady - pravidelná údržba s peridodickou zkouškou 1x za pět let celkem</t>
  </si>
  <si>
    <t>Modelové roční náklady - periodická revize a údržba hadic hydrantových systémů celkem</t>
  </si>
  <si>
    <t>Roční modelové náklady - celkem v Kč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</si>
</sst>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¥€-2]\ #\ ##,000_);[Red]\([$€-2]\ #\ ##,000\)"/>
    <numFmt numFmtId="173" formatCode="#,##0.00\ _K_č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9" fillId="24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29" fillId="0" borderId="0" xfId="0" applyNumberFormat="1" applyFont="1" applyFill="1" applyBorder="1" applyAlignment="1">
      <alignment horizontal="left" vertical="center"/>
    </xf>
    <xf numFmtId="4" fontId="24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29" fillId="0" borderId="0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/>
    </xf>
    <xf numFmtId="4" fontId="23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Border="1" applyAlignment="1">
      <alignment horizontal="left" vertical="center"/>
    </xf>
    <xf numFmtId="4" fontId="30" fillId="0" borderId="0" xfId="0" applyNumberFormat="1" applyFont="1" applyBorder="1" applyAlignment="1">
      <alignment horizontal="left" vertical="center"/>
    </xf>
    <xf numFmtId="0" fontId="19" fillId="25" borderId="0" xfId="0" applyFont="1" applyFill="1" applyBorder="1" applyAlignment="1">
      <alignment horizontal="left" vertical="center"/>
    </xf>
    <xf numFmtId="0" fontId="29" fillId="25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19" fillId="24" borderId="10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4" fontId="19" fillId="24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4" fontId="29" fillId="26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wrapText="1"/>
    </xf>
    <xf numFmtId="4" fontId="19" fillId="0" borderId="10" xfId="0" applyNumberFormat="1" applyFont="1" applyBorder="1" applyAlignment="1">
      <alignment/>
    </xf>
    <xf numFmtId="4" fontId="29" fillId="27" borderId="10" xfId="0" applyNumberFormat="1" applyFont="1" applyFill="1" applyBorder="1" applyAlignment="1">
      <alignment horizontal="center" vertical="center"/>
    </xf>
    <xf numFmtId="4" fontId="19" fillId="27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2" fontId="19" fillId="27" borderId="10" xfId="0" applyNumberFormat="1" applyFont="1" applyFill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4" fontId="28" fillId="27" borderId="12" xfId="0" applyNumberFormat="1" applyFont="1" applyFill="1" applyBorder="1" applyAlignment="1">
      <alignment horizontal="center"/>
    </xf>
    <xf numFmtId="0" fontId="28" fillId="27" borderId="13" xfId="0" applyFont="1" applyFill="1" applyBorder="1" applyAlignment="1">
      <alignment horizontal="center"/>
    </xf>
    <xf numFmtId="173" fontId="18" fillId="0" borderId="0" xfId="46" applyNumberFormat="1" applyFont="1" applyAlignment="1">
      <alignment horizontal="left" vertical="center" wrapText="1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4" fontId="23" fillId="26" borderId="1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pane ySplit="1" topLeftCell="A86" activePane="bottomLeft" state="frozen"/>
      <selection pane="topLeft" activeCell="A1" sqref="A1"/>
      <selection pane="bottomLeft" activeCell="H111" sqref="H111"/>
    </sheetView>
  </sheetViews>
  <sheetFormatPr defaultColWidth="9.140625" defaultRowHeight="12.75"/>
  <cols>
    <col min="1" max="1" width="13.8515625" style="3" customWidth="1"/>
    <col min="2" max="2" width="26.00390625" style="3" customWidth="1"/>
    <col min="3" max="3" width="9.140625" style="3" customWidth="1"/>
    <col min="4" max="4" width="10.140625" style="3" customWidth="1"/>
    <col min="5" max="5" width="13.8515625" style="13" customWidth="1"/>
    <col min="6" max="6" width="17.7109375" style="3" customWidth="1"/>
    <col min="7" max="16384" width="9.140625" style="3" customWidth="1"/>
  </cols>
  <sheetData>
    <row r="1" spans="1:5" ht="36" customHeight="1">
      <c r="A1" s="60" t="s">
        <v>52</v>
      </c>
      <c r="B1" s="60"/>
      <c r="C1" s="60"/>
      <c r="D1" s="60"/>
      <c r="E1" s="60"/>
    </row>
    <row r="3" spans="1:6" ht="12.75">
      <c r="A3" s="64"/>
      <c r="B3" s="64"/>
      <c r="C3" s="64"/>
      <c r="D3" s="64"/>
      <c r="E3" s="64"/>
      <c r="F3" s="64"/>
    </row>
    <row r="4" spans="1:5" ht="12.75">
      <c r="A4" s="23"/>
      <c r="B4" s="10"/>
      <c r="C4" s="10"/>
      <c r="D4" s="10"/>
      <c r="E4" s="18"/>
    </row>
    <row r="5" spans="1:4" ht="13.5" thickBot="1">
      <c r="A5" s="39" t="s">
        <v>26</v>
      </c>
      <c r="B5" s="39"/>
      <c r="C5" s="39"/>
      <c r="D5" s="39"/>
    </row>
    <row r="6" spans="1:5" ht="39" thickBot="1">
      <c r="A6" s="6" t="s">
        <v>0</v>
      </c>
      <c r="B6" s="6" t="s">
        <v>1</v>
      </c>
      <c r="C6" s="40" t="s">
        <v>8</v>
      </c>
      <c r="D6" s="41" t="s">
        <v>11</v>
      </c>
      <c r="E6" s="41" t="s">
        <v>51</v>
      </c>
    </row>
    <row r="7" spans="1:5" ht="13.5" thickBot="1">
      <c r="A7" s="42">
        <v>1</v>
      </c>
      <c r="B7" s="43" t="s">
        <v>25</v>
      </c>
      <c r="C7" s="42" t="s">
        <v>24</v>
      </c>
      <c r="D7" s="44"/>
      <c r="E7" s="49">
        <f>12*D7</f>
        <v>0</v>
      </c>
    </row>
    <row r="8" spans="1:5" ht="12.75">
      <c r="A8" s="27"/>
      <c r="B8" s="28"/>
      <c r="C8" s="27"/>
      <c r="D8" s="29"/>
      <c r="E8" s="30"/>
    </row>
    <row r="9" spans="1:5" ht="12.75">
      <c r="A9" s="27"/>
      <c r="B9" s="28"/>
      <c r="C9" s="27"/>
      <c r="D9" s="29"/>
      <c r="E9" s="30"/>
    </row>
    <row r="10" spans="1:5" ht="12.75">
      <c r="A10" s="61" t="s">
        <v>27</v>
      </c>
      <c r="B10" s="61"/>
      <c r="C10" s="61"/>
      <c r="D10" s="61"/>
      <c r="E10" s="61"/>
    </row>
    <row r="11" spans="1:5" ht="12.75">
      <c r="A11" s="1" t="s">
        <v>18</v>
      </c>
      <c r="B11" s="1"/>
      <c r="C11" s="2"/>
      <c r="D11" s="2"/>
      <c r="E11" s="20"/>
    </row>
    <row r="12" spans="1:5" ht="13.5" thickBot="1">
      <c r="A12" s="65" t="s">
        <v>17</v>
      </c>
      <c r="B12" s="65"/>
      <c r="C12" s="65"/>
      <c r="D12" s="65"/>
      <c r="E12" s="65"/>
    </row>
    <row r="13" spans="1:6" ht="26.25" thickBot="1">
      <c r="A13" s="6" t="s">
        <v>0</v>
      </c>
      <c r="B13" s="6" t="s">
        <v>1</v>
      </c>
      <c r="C13" s="40" t="s">
        <v>8</v>
      </c>
      <c r="D13" s="40" t="s">
        <v>10</v>
      </c>
      <c r="E13" s="41" t="s">
        <v>11</v>
      </c>
      <c r="F13" s="47" t="s">
        <v>51</v>
      </c>
    </row>
    <row r="14" spans="1:6" ht="13.5" thickBot="1">
      <c r="A14" s="42">
        <v>1</v>
      </c>
      <c r="B14" s="45" t="s">
        <v>6</v>
      </c>
      <c r="C14" s="42" t="s">
        <v>2</v>
      </c>
      <c r="D14" s="46">
        <v>1053</v>
      </c>
      <c r="E14" s="44"/>
      <c r="F14" s="48">
        <f aca="true" t="shared" si="0" ref="F14:F20">D14*E14</f>
        <v>0</v>
      </c>
    </row>
    <row r="15" spans="1:6" ht="13.5" thickBot="1">
      <c r="A15" s="42">
        <v>2</v>
      </c>
      <c r="B15" s="45" t="s">
        <v>5</v>
      </c>
      <c r="C15" s="42" t="s">
        <v>2</v>
      </c>
      <c r="D15" s="46">
        <v>1</v>
      </c>
      <c r="E15" s="44"/>
      <c r="F15" s="48">
        <f t="shared" si="0"/>
        <v>0</v>
      </c>
    </row>
    <row r="16" spans="1:6" ht="13.5" thickBot="1">
      <c r="A16" s="42">
        <v>3</v>
      </c>
      <c r="B16" s="45" t="s">
        <v>4</v>
      </c>
      <c r="C16" s="42" t="s">
        <v>2</v>
      </c>
      <c r="D16" s="46">
        <v>25</v>
      </c>
      <c r="E16" s="44"/>
      <c r="F16" s="48">
        <f t="shared" si="0"/>
        <v>0</v>
      </c>
    </row>
    <row r="17" spans="1:6" ht="13.5" thickBot="1">
      <c r="A17" s="42">
        <v>4</v>
      </c>
      <c r="B17" s="45" t="s">
        <v>15</v>
      </c>
      <c r="C17" s="42" t="s">
        <v>2</v>
      </c>
      <c r="D17" s="46">
        <v>21</v>
      </c>
      <c r="E17" s="44"/>
      <c r="F17" s="48">
        <f t="shared" si="0"/>
        <v>0</v>
      </c>
    </row>
    <row r="18" spans="1:6" ht="13.5" thickBot="1">
      <c r="A18" s="42">
        <v>5</v>
      </c>
      <c r="B18" s="45" t="s">
        <v>13</v>
      </c>
      <c r="C18" s="42" t="s">
        <v>2</v>
      </c>
      <c r="D18" s="46">
        <v>3</v>
      </c>
      <c r="E18" s="44"/>
      <c r="F18" s="48">
        <f t="shared" si="0"/>
        <v>0</v>
      </c>
    </row>
    <row r="19" spans="1:6" ht="13.5" thickBot="1">
      <c r="A19" s="42">
        <v>6</v>
      </c>
      <c r="B19" s="45" t="s">
        <v>16</v>
      </c>
      <c r="C19" s="42" t="s">
        <v>2</v>
      </c>
      <c r="D19" s="46">
        <v>4</v>
      </c>
      <c r="E19" s="44"/>
      <c r="F19" s="48">
        <f t="shared" si="0"/>
        <v>0</v>
      </c>
    </row>
    <row r="20" spans="1:6" ht="13.5" thickBot="1">
      <c r="A20" s="42">
        <v>7</v>
      </c>
      <c r="B20" s="45" t="s">
        <v>3</v>
      </c>
      <c r="C20" s="42" t="s">
        <v>2</v>
      </c>
      <c r="D20" s="46">
        <v>47</v>
      </c>
      <c r="E20" s="44"/>
      <c r="F20" s="48">
        <f t="shared" si="0"/>
        <v>0</v>
      </c>
    </row>
    <row r="21" spans="1:6" ht="13.5" thickBot="1">
      <c r="A21" s="55" t="s">
        <v>53</v>
      </c>
      <c r="B21" s="55"/>
      <c r="C21" s="55"/>
      <c r="D21" s="55"/>
      <c r="E21" s="55"/>
      <c r="F21" s="50">
        <f>SUM(F14:F20)</f>
        <v>0</v>
      </c>
    </row>
    <row r="22" spans="1:5" ht="12.75">
      <c r="A22" s="24"/>
      <c r="B22" s="12"/>
      <c r="C22" s="12"/>
      <c r="D22" s="12"/>
      <c r="E22" s="17"/>
    </row>
    <row r="23" spans="1:5" ht="12.75">
      <c r="A23" s="61" t="s">
        <v>28</v>
      </c>
      <c r="B23" s="61"/>
      <c r="C23" s="61"/>
      <c r="D23" s="61"/>
      <c r="E23" s="16"/>
    </row>
    <row r="24" spans="1:5" ht="13.5" thickBot="1">
      <c r="A24" s="1" t="s">
        <v>18</v>
      </c>
      <c r="B24" s="1"/>
      <c r="C24" s="2"/>
      <c r="D24" s="2"/>
      <c r="E24" s="20"/>
    </row>
    <row r="25" spans="1:6" ht="26.25" thickBot="1">
      <c r="A25" s="6" t="s">
        <v>0</v>
      </c>
      <c r="B25" s="6" t="s">
        <v>1</v>
      </c>
      <c r="C25" s="40" t="s">
        <v>8</v>
      </c>
      <c r="D25" s="40" t="s">
        <v>10</v>
      </c>
      <c r="E25" s="41" t="s">
        <v>11</v>
      </c>
      <c r="F25" s="47" t="s">
        <v>51</v>
      </c>
    </row>
    <row r="26" spans="1:6" ht="13.5" thickBot="1">
      <c r="A26" s="42">
        <v>1</v>
      </c>
      <c r="B26" s="45" t="s">
        <v>7</v>
      </c>
      <c r="C26" s="42" t="s">
        <v>2</v>
      </c>
      <c r="D26" s="46">
        <v>6</v>
      </c>
      <c r="E26" s="44"/>
      <c r="F26" s="51">
        <f>D26*E26</f>
        <v>0</v>
      </c>
    </row>
    <row r="27" spans="1:6" ht="13.5" thickBot="1">
      <c r="A27" s="42">
        <v>2</v>
      </c>
      <c r="B27" s="45" t="s">
        <v>14</v>
      </c>
      <c r="C27" s="42" t="s">
        <v>2</v>
      </c>
      <c r="D27" s="46">
        <v>148</v>
      </c>
      <c r="E27" s="44"/>
      <c r="F27" s="51">
        <f>D27*E27</f>
        <v>0</v>
      </c>
    </row>
    <row r="28" spans="1:6" s="9" customFormat="1" ht="13.5" thickBot="1">
      <c r="A28" s="66" t="s">
        <v>54</v>
      </c>
      <c r="B28" s="66"/>
      <c r="C28" s="66"/>
      <c r="D28" s="66"/>
      <c r="E28" s="66"/>
      <c r="F28" s="52">
        <f>SUM(F26:F27)</f>
        <v>0</v>
      </c>
    </row>
    <row r="29" spans="1:5" ht="12.75">
      <c r="A29" s="5"/>
      <c r="B29" s="5"/>
      <c r="C29" s="5"/>
      <c r="D29" s="5"/>
      <c r="E29" s="15"/>
    </row>
    <row r="30" spans="1:5" ht="24" customHeight="1">
      <c r="A30" s="62" t="s">
        <v>29</v>
      </c>
      <c r="B30" s="62"/>
      <c r="C30" s="62"/>
      <c r="D30" s="62"/>
      <c r="E30" s="62"/>
    </row>
    <row r="31" spans="1:5" ht="15" customHeight="1" thickBot="1">
      <c r="A31" s="1" t="s">
        <v>9</v>
      </c>
      <c r="B31" s="1"/>
      <c r="C31" s="1"/>
      <c r="D31" s="1"/>
      <c r="E31" s="20"/>
    </row>
    <row r="32" spans="1:6" ht="26.25" thickBot="1">
      <c r="A32" s="6" t="s">
        <v>0</v>
      </c>
      <c r="B32" s="6" t="s">
        <v>1</v>
      </c>
      <c r="C32" s="40" t="s">
        <v>8</v>
      </c>
      <c r="D32" s="40" t="s">
        <v>10</v>
      </c>
      <c r="E32" s="41" t="s">
        <v>11</v>
      </c>
      <c r="F32" s="47" t="s">
        <v>51</v>
      </c>
    </row>
    <row r="33" spans="1:9" ht="13.5" thickBot="1">
      <c r="A33" s="42">
        <v>1</v>
      </c>
      <c r="B33" s="45" t="s">
        <v>3</v>
      </c>
      <c r="C33" s="42" t="s">
        <v>2</v>
      </c>
      <c r="D33" s="46">
        <v>47</v>
      </c>
      <c r="E33" s="44"/>
      <c r="F33" s="51">
        <f>(D33*E33)/3</f>
        <v>0</v>
      </c>
      <c r="I33" s="7"/>
    </row>
    <row r="34" spans="1:6" ht="13.5" thickBot="1">
      <c r="A34" s="42">
        <v>2</v>
      </c>
      <c r="B34" s="45" t="s">
        <v>16</v>
      </c>
      <c r="C34" s="42" t="s">
        <v>2</v>
      </c>
      <c r="D34" s="46">
        <v>4</v>
      </c>
      <c r="E34" s="44"/>
      <c r="F34" s="51">
        <f>(D34*E34)/3</f>
        <v>0</v>
      </c>
    </row>
    <row r="35" spans="1:6" ht="13.5" thickBot="1">
      <c r="A35" s="42">
        <v>3</v>
      </c>
      <c r="B35" s="45" t="s">
        <v>12</v>
      </c>
      <c r="C35" s="42" t="s">
        <v>2</v>
      </c>
      <c r="D35" s="46">
        <v>3</v>
      </c>
      <c r="E35" s="44"/>
      <c r="F35" s="51">
        <f>(D35*E35)/3</f>
        <v>0</v>
      </c>
    </row>
    <row r="36" spans="1:6" ht="13.5" thickBot="1">
      <c r="A36" s="55" t="s">
        <v>55</v>
      </c>
      <c r="B36" s="55"/>
      <c r="C36" s="55"/>
      <c r="D36" s="55"/>
      <c r="E36" s="55"/>
      <c r="F36" s="52">
        <f>SUM(F33:F35)</f>
        <v>0</v>
      </c>
    </row>
    <row r="37" spans="1:5" ht="12.75">
      <c r="A37" s="24"/>
      <c r="B37" s="21"/>
      <c r="C37" s="21"/>
      <c r="D37" s="21"/>
      <c r="E37" s="22"/>
    </row>
    <row r="38" spans="1:5" ht="24" customHeight="1">
      <c r="A38" s="62" t="s">
        <v>30</v>
      </c>
      <c r="B38" s="62"/>
      <c r="C38" s="62"/>
      <c r="D38" s="62"/>
      <c r="E38" s="62"/>
    </row>
    <row r="39" spans="1:5" ht="13.5" thickBot="1">
      <c r="A39" s="1" t="s">
        <v>9</v>
      </c>
      <c r="B39" s="1"/>
      <c r="C39" s="1"/>
      <c r="D39" s="1"/>
      <c r="E39" s="20"/>
    </row>
    <row r="40" spans="1:6" ht="26.25" thickBot="1">
      <c r="A40" s="6" t="s">
        <v>0</v>
      </c>
      <c r="B40" s="6" t="s">
        <v>1</v>
      </c>
      <c r="C40" s="40" t="s">
        <v>8</v>
      </c>
      <c r="D40" s="40" t="s">
        <v>10</v>
      </c>
      <c r="E40" s="41" t="s">
        <v>11</v>
      </c>
      <c r="F40" s="47" t="s">
        <v>51</v>
      </c>
    </row>
    <row r="41" spans="1:9" ht="13.5" thickBot="1">
      <c r="A41" s="42">
        <v>1</v>
      </c>
      <c r="B41" s="45" t="s">
        <v>6</v>
      </c>
      <c r="C41" s="42" t="s">
        <v>2</v>
      </c>
      <c r="D41" s="46">
        <v>1053</v>
      </c>
      <c r="E41" s="44"/>
      <c r="F41" s="51">
        <f>(D41*E41)/5</f>
        <v>0</v>
      </c>
      <c r="I41" s="7"/>
    </row>
    <row r="42" spans="1:6" ht="13.5" thickBot="1">
      <c r="A42" s="42">
        <v>2</v>
      </c>
      <c r="B42" s="45" t="s">
        <v>5</v>
      </c>
      <c r="C42" s="42" t="s">
        <v>2</v>
      </c>
      <c r="D42" s="46">
        <v>1</v>
      </c>
      <c r="E42" s="44"/>
      <c r="F42" s="51">
        <f>(D42*E42)/5</f>
        <v>0</v>
      </c>
    </row>
    <row r="43" spans="1:6" ht="13.5" thickBot="1">
      <c r="A43" s="42">
        <v>3</v>
      </c>
      <c r="B43" s="45" t="s">
        <v>4</v>
      </c>
      <c r="C43" s="42" t="s">
        <v>2</v>
      </c>
      <c r="D43" s="46">
        <v>25</v>
      </c>
      <c r="E43" s="44"/>
      <c r="F43" s="51">
        <f>(D43*E43)/5</f>
        <v>0</v>
      </c>
    </row>
    <row r="44" spans="1:6" ht="13.5" thickBot="1">
      <c r="A44" s="42">
        <v>4</v>
      </c>
      <c r="B44" s="45" t="s">
        <v>15</v>
      </c>
      <c r="C44" s="42" t="s">
        <v>2</v>
      </c>
      <c r="D44" s="46">
        <v>21</v>
      </c>
      <c r="E44" s="44"/>
      <c r="F44" s="51">
        <f>(D44*E44)/5</f>
        <v>0</v>
      </c>
    </row>
    <row r="45" spans="1:6" s="7" customFormat="1" ht="13.5" thickBot="1">
      <c r="A45" s="66" t="s">
        <v>56</v>
      </c>
      <c r="B45" s="66"/>
      <c r="C45" s="66"/>
      <c r="D45" s="66"/>
      <c r="E45" s="66"/>
      <c r="F45" s="52">
        <f>SUM(F41:F44)</f>
        <v>0</v>
      </c>
    </row>
    <row r="46" spans="1:5" s="7" customFormat="1" ht="12.75">
      <c r="A46" s="11"/>
      <c r="B46" s="11"/>
      <c r="C46" s="11"/>
      <c r="D46" s="11"/>
      <c r="E46" s="14"/>
    </row>
    <row r="47" spans="1:5" s="8" customFormat="1" ht="12.75">
      <c r="A47" s="61" t="s">
        <v>31</v>
      </c>
      <c r="B47" s="61"/>
      <c r="C47" s="61"/>
      <c r="D47" s="61"/>
      <c r="E47" s="61"/>
    </row>
    <row r="48" spans="1:5" ht="13.5" thickBot="1">
      <c r="A48" s="1" t="s">
        <v>9</v>
      </c>
      <c r="B48" s="1"/>
      <c r="C48" s="1"/>
      <c r="D48" s="1"/>
      <c r="E48" s="20"/>
    </row>
    <row r="49" spans="1:6" ht="26.25" thickBot="1">
      <c r="A49" s="6" t="s">
        <v>0</v>
      </c>
      <c r="B49" s="6" t="s">
        <v>1</v>
      </c>
      <c r="C49" s="40" t="s">
        <v>8</v>
      </c>
      <c r="D49" s="40" t="s">
        <v>10</v>
      </c>
      <c r="E49" s="41" t="s">
        <v>11</v>
      </c>
      <c r="F49" s="47" t="s">
        <v>51</v>
      </c>
    </row>
    <row r="50" spans="1:10" ht="13.5" thickBot="1">
      <c r="A50" s="42">
        <v>1</v>
      </c>
      <c r="B50" s="45" t="s">
        <v>7</v>
      </c>
      <c r="C50" s="42" t="s">
        <v>2</v>
      </c>
      <c r="D50" s="46">
        <v>6</v>
      </c>
      <c r="E50" s="44"/>
      <c r="F50" s="51">
        <f>(D50*E50)/5</f>
        <v>0</v>
      </c>
      <c r="J50" s="7"/>
    </row>
    <row r="51" spans="1:6" ht="13.5" thickBot="1">
      <c r="A51" s="42">
        <v>2</v>
      </c>
      <c r="B51" s="45" t="s">
        <v>19</v>
      </c>
      <c r="C51" s="42" t="s">
        <v>2</v>
      </c>
      <c r="D51" s="46">
        <v>148</v>
      </c>
      <c r="E51" s="44"/>
      <c r="F51" s="51">
        <f>(D51*E51)/5</f>
        <v>0</v>
      </c>
    </row>
    <row r="52" spans="1:6" ht="13.5" thickBot="1">
      <c r="A52" s="55" t="s">
        <v>57</v>
      </c>
      <c r="B52" s="55"/>
      <c r="C52" s="55"/>
      <c r="D52" s="55"/>
      <c r="E52" s="55"/>
      <c r="F52" s="52">
        <f>SUM(F50:F51)</f>
        <v>0</v>
      </c>
    </row>
    <row r="54" spans="1:5" ht="12.75">
      <c r="A54" s="63" t="s">
        <v>32</v>
      </c>
      <c r="B54" s="63"/>
      <c r="C54" s="63"/>
      <c r="D54" s="63"/>
      <c r="E54" s="63"/>
    </row>
    <row r="55" spans="1:2" ht="13.5" thickBot="1">
      <c r="A55" s="25" t="s">
        <v>9</v>
      </c>
      <c r="B55" s="25"/>
    </row>
    <row r="56" spans="1:6" ht="26.25" thickBot="1">
      <c r="A56" s="6" t="s">
        <v>0</v>
      </c>
      <c r="B56" s="6" t="s">
        <v>1</v>
      </c>
      <c r="C56" s="40" t="s">
        <v>8</v>
      </c>
      <c r="D56" s="40" t="s">
        <v>10</v>
      </c>
      <c r="E56" s="41" t="s">
        <v>11</v>
      </c>
      <c r="F56" s="47" t="s">
        <v>51</v>
      </c>
    </row>
    <row r="57" spans="1:6" ht="13.5" thickBot="1">
      <c r="A57" s="42">
        <v>1</v>
      </c>
      <c r="B57" s="45" t="s">
        <v>23</v>
      </c>
      <c r="C57" s="42" t="s">
        <v>2</v>
      </c>
      <c r="D57" s="46">
        <v>762</v>
      </c>
      <c r="E57" s="44"/>
      <c r="F57" s="52">
        <f>D57*E57</f>
        <v>0</v>
      </c>
    </row>
    <row r="58" spans="1:5" ht="12.75">
      <c r="A58" s="3"/>
      <c r="E58" s="19"/>
    </row>
    <row r="59" spans="4:5" ht="12.75">
      <c r="D59" s="4"/>
      <c r="E59" s="19"/>
    </row>
    <row r="60" spans="1:5" ht="12.75">
      <c r="A60" s="63" t="s">
        <v>33</v>
      </c>
      <c r="B60" s="63"/>
      <c r="C60" s="63"/>
      <c r="D60" s="63"/>
      <c r="E60" s="19"/>
    </row>
    <row r="61" spans="1:5" ht="13.5" thickBot="1">
      <c r="A61" s="25" t="s">
        <v>9</v>
      </c>
      <c r="B61" s="25"/>
      <c r="D61" s="4"/>
      <c r="E61" s="19"/>
    </row>
    <row r="62" spans="1:6" ht="26.25" thickBot="1">
      <c r="A62" s="6" t="s">
        <v>0</v>
      </c>
      <c r="B62" s="6" t="s">
        <v>1</v>
      </c>
      <c r="C62" s="40" t="s">
        <v>8</v>
      </c>
      <c r="D62" s="40" t="s">
        <v>10</v>
      </c>
      <c r="E62" s="41" t="s">
        <v>11</v>
      </c>
      <c r="F62" s="47" t="s">
        <v>51</v>
      </c>
    </row>
    <row r="63" spans="1:6" ht="13.5" thickBot="1">
      <c r="A63" s="42">
        <v>1</v>
      </c>
      <c r="B63" s="45" t="s">
        <v>21</v>
      </c>
      <c r="C63" s="42" t="s">
        <v>2</v>
      </c>
      <c r="D63" s="46">
        <v>10</v>
      </c>
      <c r="E63" s="44"/>
      <c r="F63" s="52">
        <f>D63*E63</f>
        <v>0</v>
      </c>
    </row>
    <row r="64" ht="12" customHeight="1">
      <c r="E64" s="19"/>
    </row>
    <row r="65" spans="4:5" ht="12.75">
      <c r="D65" s="4"/>
      <c r="E65" s="19"/>
    </row>
    <row r="66" spans="1:5" ht="12.75">
      <c r="A66" s="26" t="s">
        <v>34</v>
      </c>
      <c r="B66" s="26"/>
      <c r="C66" s="26"/>
      <c r="D66" s="26"/>
      <c r="E66" s="26"/>
    </row>
    <row r="67" spans="1:5" ht="13.5" thickBot="1">
      <c r="A67" s="25" t="s">
        <v>9</v>
      </c>
      <c r="B67" s="25"/>
      <c r="D67" s="4"/>
      <c r="E67" s="19"/>
    </row>
    <row r="68" spans="1:6" ht="26.25" thickBot="1">
      <c r="A68" s="6" t="s">
        <v>0</v>
      </c>
      <c r="B68" s="6" t="s">
        <v>1</v>
      </c>
      <c r="C68" s="40" t="s">
        <v>8</v>
      </c>
      <c r="D68" s="40" t="s">
        <v>10</v>
      </c>
      <c r="E68" s="41" t="s">
        <v>11</v>
      </c>
      <c r="F68" s="47" t="s">
        <v>51</v>
      </c>
    </row>
    <row r="69" spans="1:6" ht="13.5" thickBot="1">
      <c r="A69" s="42">
        <v>1</v>
      </c>
      <c r="B69" s="45" t="s">
        <v>22</v>
      </c>
      <c r="C69" s="42" t="s">
        <v>2</v>
      </c>
      <c r="D69" s="46">
        <v>16</v>
      </c>
      <c r="E69" s="44"/>
      <c r="F69" s="52">
        <f>D69*E69</f>
        <v>0</v>
      </c>
    </row>
    <row r="72" spans="1:5" ht="12.75">
      <c r="A72" s="63" t="s">
        <v>35</v>
      </c>
      <c r="B72" s="63"/>
      <c r="C72" s="63"/>
      <c r="D72" s="63"/>
      <c r="E72" s="19"/>
    </row>
    <row r="73" spans="1:5" ht="13.5" thickBot="1">
      <c r="A73" s="25" t="s">
        <v>9</v>
      </c>
      <c r="B73" s="25"/>
      <c r="C73"/>
      <c r="D73" s="4"/>
      <c r="E73" s="19"/>
    </row>
    <row r="74" spans="1:6" ht="26.25" thickBot="1">
      <c r="A74" s="6" t="s">
        <v>0</v>
      </c>
      <c r="B74" s="6" t="s">
        <v>1</v>
      </c>
      <c r="C74" s="40" t="s">
        <v>8</v>
      </c>
      <c r="D74" s="40" t="s">
        <v>10</v>
      </c>
      <c r="E74" s="41" t="s">
        <v>11</v>
      </c>
      <c r="F74" s="47" t="s">
        <v>51</v>
      </c>
    </row>
    <row r="75" spans="1:6" ht="13.5" thickBot="1">
      <c r="A75" s="42">
        <v>1</v>
      </c>
      <c r="B75" s="45" t="s">
        <v>20</v>
      </c>
      <c r="C75" s="42" t="s">
        <v>2</v>
      </c>
      <c r="D75" s="46">
        <v>2</v>
      </c>
      <c r="E75" s="44"/>
      <c r="F75" s="52">
        <f>D75*E75</f>
        <v>0</v>
      </c>
    </row>
    <row r="77" spans="1:5" ht="12.75">
      <c r="A77" s="63" t="s">
        <v>36</v>
      </c>
      <c r="B77" s="63"/>
      <c r="C77" s="63"/>
      <c r="D77" s="63"/>
      <c r="E77" s="63"/>
    </row>
    <row r="78" spans="1:5" ht="13.5" thickBot="1">
      <c r="A78" s="67" t="s">
        <v>37</v>
      </c>
      <c r="B78" s="67"/>
      <c r="C78" s="67"/>
      <c r="D78" s="67"/>
      <c r="E78" s="67"/>
    </row>
    <row r="79" spans="1:6" ht="26.25" thickBot="1">
      <c r="A79" s="6" t="s">
        <v>0</v>
      </c>
      <c r="B79" s="6" t="s">
        <v>1</v>
      </c>
      <c r="C79" s="40" t="s">
        <v>8</v>
      </c>
      <c r="D79" s="40" t="s">
        <v>10</v>
      </c>
      <c r="E79" s="41" t="s">
        <v>11</v>
      </c>
      <c r="F79" s="47" t="s">
        <v>51</v>
      </c>
    </row>
    <row r="80" spans="1:6" ht="13.5" thickBot="1">
      <c r="A80" s="33">
        <v>1</v>
      </c>
      <c r="B80" s="32" t="s">
        <v>38</v>
      </c>
      <c r="C80" s="33" t="s">
        <v>2</v>
      </c>
      <c r="D80" s="33">
        <v>736</v>
      </c>
      <c r="E80" s="68"/>
      <c r="F80" s="52">
        <f>(D80*E80)</f>
        <v>0</v>
      </c>
    </row>
    <row r="82" spans="1:5" ht="12.75">
      <c r="A82" s="63" t="s">
        <v>39</v>
      </c>
      <c r="B82" s="63"/>
      <c r="C82" s="63"/>
      <c r="D82" s="63"/>
      <c r="E82" s="63"/>
    </row>
    <row r="83" spans="1:5" ht="13.5" thickBot="1">
      <c r="A83" s="67" t="s">
        <v>9</v>
      </c>
      <c r="B83" s="67"/>
      <c r="C83" s="67"/>
      <c r="D83" s="67"/>
      <c r="E83" s="67"/>
    </row>
    <row r="84" spans="1:6" ht="26.25" thickBot="1">
      <c r="A84" s="34" t="s">
        <v>0</v>
      </c>
      <c r="B84" s="34" t="s">
        <v>1</v>
      </c>
      <c r="C84" s="53" t="s">
        <v>8</v>
      </c>
      <c r="D84" s="53" t="s">
        <v>10</v>
      </c>
      <c r="E84" s="54" t="s">
        <v>11</v>
      </c>
      <c r="F84" s="47" t="s">
        <v>51</v>
      </c>
    </row>
    <row r="85" spans="1:6" ht="13.5" thickBot="1">
      <c r="A85" s="33">
        <v>1</v>
      </c>
      <c r="B85" s="32" t="s">
        <v>40</v>
      </c>
      <c r="C85" s="33" t="s">
        <v>50</v>
      </c>
      <c r="D85" s="38">
        <v>16</v>
      </c>
      <c r="E85" s="68"/>
      <c r="F85" s="52">
        <f>D85*E85</f>
        <v>0</v>
      </c>
    </row>
    <row r="87" spans="1:5" ht="12.75">
      <c r="A87" s="63" t="s">
        <v>41</v>
      </c>
      <c r="B87" s="63"/>
      <c r="C87" s="63"/>
      <c r="D87" s="63"/>
      <c r="E87" s="63"/>
    </row>
    <row r="88" spans="1:5" ht="13.5" thickBot="1">
      <c r="A88" s="67" t="s">
        <v>42</v>
      </c>
      <c r="B88" s="67"/>
      <c r="C88" s="67"/>
      <c r="D88" s="67"/>
      <c r="E88" s="67"/>
    </row>
    <row r="89" spans="1:6" ht="26.25" thickBot="1">
      <c r="A89" s="34" t="s">
        <v>0</v>
      </c>
      <c r="B89" s="34" t="s">
        <v>1</v>
      </c>
      <c r="C89" s="53" t="s">
        <v>8</v>
      </c>
      <c r="D89" s="53" t="s">
        <v>10</v>
      </c>
      <c r="E89" s="54" t="s">
        <v>11</v>
      </c>
      <c r="F89" s="47" t="s">
        <v>51</v>
      </c>
    </row>
    <row r="90" spans="1:6" ht="13.5" thickBot="1">
      <c r="A90" s="33">
        <v>1</v>
      </c>
      <c r="B90" s="32" t="s">
        <v>43</v>
      </c>
      <c r="C90" s="33" t="s">
        <v>2</v>
      </c>
      <c r="D90" s="33">
        <v>4</v>
      </c>
      <c r="E90" s="68"/>
      <c r="F90" s="52">
        <f>D90*E90</f>
        <v>0</v>
      </c>
    </row>
    <row r="91" ht="12.75">
      <c r="A91" s="31"/>
    </row>
    <row r="92" spans="1:5" ht="12.75">
      <c r="A92" s="63" t="s">
        <v>44</v>
      </c>
      <c r="B92" s="63"/>
      <c r="C92" s="63"/>
      <c r="D92" s="63"/>
      <c r="E92" s="63"/>
    </row>
    <row r="93" spans="1:5" ht="13.5" thickBot="1">
      <c r="A93" s="67" t="s">
        <v>45</v>
      </c>
      <c r="B93" s="67"/>
      <c r="C93" s="67"/>
      <c r="D93" s="67"/>
      <c r="E93" s="67"/>
    </row>
    <row r="94" spans="1:6" ht="26.25" thickBot="1">
      <c r="A94" s="34" t="s">
        <v>0</v>
      </c>
      <c r="B94" s="34" t="s">
        <v>1</v>
      </c>
      <c r="C94" s="53" t="s">
        <v>8</v>
      </c>
      <c r="D94" s="53" t="s">
        <v>10</v>
      </c>
      <c r="E94" s="54" t="s">
        <v>11</v>
      </c>
      <c r="F94" s="47" t="s">
        <v>51</v>
      </c>
    </row>
    <row r="95" spans="1:6" ht="13.5" thickBot="1">
      <c r="A95" s="33">
        <v>1</v>
      </c>
      <c r="B95" s="32" t="s">
        <v>43</v>
      </c>
      <c r="C95" s="33" t="s">
        <v>2</v>
      </c>
      <c r="D95" s="33">
        <v>4</v>
      </c>
      <c r="E95" s="68"/>
      <c r="F95" s="52">
        <f>(D95*E95)</f>
        <v>0</v>
      </c>
    </row>
    <row r="97" spans="1:5" ht="12.75">
      <c r="A97" s="63" t="s">
        <v>46</v>
      </c>
      <c r="B97" s="63"/>
      <c r="C97" s="63"/>
      <c r="D97" s="63"/>
      <c r="E97" s="63"/>
    </row>
    <row r="98" spans="1:5" ht="13.5" thickBot="1">
      <c r="A98" s="67" t="s">
        <v>9</v>
      </c>
      <c r="B98" s="67"/>
      <c r="C98" s="67"/>
      <c r="D98" s="67"/>
      <c r="E98" s="67"/>
    </row>
    <row r="99" spans="1:6" ht="26.25" thickBot="1">
      <c r="A99" s="34" t="s">
        <v>0</v>
      </c>
      <c r="B99" s="35" t="s">
        <v>1</v>
      </c>
      <c r="C99" s="36" t="s">
        <v>8</v>
      </c>
      <c r="D99" s="36" t="s">
        <v>10</v>
      </c>
      <c r="E99" s="37" t="s">
        <v>11</v>
      </c>
      <c r="F99" s="47" t="s">
        <v>51</v>
      </c>
    </row>
    <row r="100" spans="1:6" ht="13.5" thickBot="1">
      <c r="A100" s="33">
        <v>1</v>
      </c>
      <c r="B100" s="32" t="s">
        <v>47</v>
      </c>
      <c r="C100" s="33" t="s">
        <v>2</v>
      </c>
      <c r="D100" s="33">
        <v>2</v>
      </c>
      <c r="E100" s="68"/>
      <c r="F100" s="52">
        <f>D100*E100</f>
        <v>0</v>
      </c>
    </row>
    <row r="102" spans="1:5" ht="12.75">
      <c r="A102" s="63" t="s">
        <v>48</v>
      </c>
      <c r="B102" s="63"/>
      <c r="C102" s="63"/>
      <c r="D102" s="63"/>
      <c r="E102" s="63"/>
    </row>
    <row r="103" spans="1:5" ht="13.5" thickBot="1">
      <c r="A103" s="67" t="s">
        <v>9</v>
      </c>
      <c r="B103" s="67"/>
      <c r="C103" s="67"/>
      <c r="D103" s="67"/>
      <c r="E103" s="67"/>
    </row>
    <row r="104" spans="1:6" ht="26.25" thickBot="1">
      <c r="A104" s="34" t="s">
        <v>0</v>
      </c>
      <c r="B104" s="35" t="s">
        <v>1</v>
      </c>
      <c r="C104" s="36" t="s">
        <v>8</v>
      </c>
      <c r="D104" s="36" t="s">
        <v>10</v>
      </c>
      <c r="E104" s="37" t="s">
        <v>11</v>
      </c>
      <c r="F104" s="47" t="s">
        <v>51</v>
      </c>
    </row>
    <row r="105" spans="1:6" ht="13.5" thickBot="1">
      <c r="A105" s="33">
        <v>1</v>
      </c>
      <c r="B105" s="32" t="s">
        <v>49</v>
      </c>
      <c r="C105" s="33" t="s">
        <v>2</v>
      </c>
      <c r="D105" s="33">
        <v>3</v>
      </c>
      <c r="E105" s="68"/>
      <c r="F105" s="52">
        <f>D105*E105</f>
        <v>0</v>
      </c>
    </row>
    <row r="107" ht="13.5" thickBot="1"/>
    <row r="108" spans="1:6" ht="12.75">
      <c r="A108" s="56" t="s">
        <v>58</v>
      </c>
      <c r="B108" s="56"/>
      <c r="C108" s="56"/>
      <c r="D108" s="56"/>
      <c r="E108" s="56"/>
      <c r="F108" s="58">
        <f>E7+F21+F28+F36+F45+F52+F57+F63+F69+F75+F80+F85+F90+F95+F100+F105</f>
        <v>0</v>
      </c>
    </row>
    <row r="109" spans="1:6" ht="13.5" thickBot="1">
      <c r="A109" s="57"/>
      <c r="B109" s="57"/>
      <c r="C109" s="57"/>
      <c r="D109" s="57"/>
      <c r="E109" s="57"/>
      <c r="F109" s="59"/>
    </row>
  </sheetData>
  <sheetProtection password="C7BD" sheet="1"/>
  <protectedRanges>
    <protectedRange sqref="A58:E61 A64:E67 A72:E73" name="Oblast7_1"/>
    <protectedRange sqref="A5:D5" name="Oblast7_1_1"/>
  </protectedRanges>
  <mergeCells count="30">
    <mergeCell ref="A103:E103"/>
    <mergeCell ref="A88:E88"/>
    <mergeCell ref="A92:E92"/>
    <mergeCell ref="A93:E93"/>
    <mergeCell ref="A97:E97"/>
    <mergeCell ref="A98:E98"/>
    <mergeCell ref="A102:E102"/>
    <mergeCell ref="A83:E83"/>
    <mergeCell ref="A87:E87"/>
    <mergeCell ref="A23:D23"/>
    <mergeCell ref="A60:D60"/>
    <mergeCell ref="A72:D72"/>
    <mergeCell ref="A36:E36"/>
    <mergeCell ref="A45:E45"/>
    <mergeCell ref="A12:E12"/>
    <mergeCell ref="A21:E21"/>
    <mergeCell ref="A28:E28"/>
    <mergeCell ref="A77:E77"/>
    <mergeCell ref="A78:E78"/>
    <mergeCell ref="A82:E82"/>
    <mergeCell ref="A52:E52"/>
    <mergeCell ref="A108:E109"/>
    <mergeCell ref="F108:F109"/>
    <mergeCell ref="A1:E1"/>
    <mergeCell ref="A47:E47"/>
    <mergeCell ref="A30:E30"/>
    <mergeCell ref="A38:E38"/>
    <mergeCell ref="A54:E54"/>
    <mergeCell ref="A3:F3"/>
    <mergeCell ref="A10:E10"/>
  </mergeCell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5" r:id="rId1"/>
  <headerFooter>
    <oddFooter>&amp;C&amp;9&amp;P/&amp;N
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Janikova</dc:creator>
  <cp:keywords/>
  <dc:description/>
  <cp:lastModifiedBy>Ing. Bc. Petra Heczková</cp:lastModifiedBy>
  <cp:lastPrinted>2021-05-18T08:09:24Z</cp:lastPrinted>
  <dcterms:created xsi:type="dcterms:W3CDTF">2011-08-05T07:50:18Z</dcterms:created>
  <dcterms:modified xsi:type="dcterms:W3CDTF">2021-05-18T08:10:22Z</dcterms:modified>
  <cp:category/>
  <cp:version/>
  <cp:contentType/>
  <cp:contentStatus/>
</cp:coreProperties>
</file>