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Data\Rozpočet\Rozpočet 2021\Veřejné zakázky\Servery\"/>
    </mc:Choice>
  </mc:AlternateContent>
  <bookViews>
    <workbookView xWindow="0" yWindow="0" windowWidth="17475" windowHeight="19650" tabRatio="500"/>
  </bookViews>
  <sheets>
    <sheet name="Server typu 1" sheetId="1" r:id="rId1"/>
    <sheet name="Server typu 2" sheetId="2" r:id="rId2"/>
    <sheet name="Server typu 3" sheetId="3" r:id="rId3"/>
    <sheet name="Server typu 4" sheetId="4" r:id="rId4"/>
    <sheet name="Server typu 5" sheetId="5" r:id="rId5"/>
    <sheet name="Server typu 6" sheetId="6" r:id="rId6"/>
    <sheet name="Nabídková cena sumář" sheetId="7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5" i="4" l="1"/>
  <c r="B10" i="7"/>
  <c r="D10" i="7" s="1"/>
  <c r="B9" i="7"/>
  <c r="D9" i="7" s="1"/>
  <c r="B8" i="7"/>
  <c r="D8" i="7" s="1"/>
  <c r="B7" i="7"/>
  <c r="D7" i="7" s="1"/>
  <c r="B6" i="7"/>
  <c r="D6" i="7" s="1"/>
  <c r="B5" i="7"/>
  <c r="D5" i="7" s="1"/>
  <c r="E58" i="6"/>
  <c r="D11" i="7" l="1"/>
  <c r="E75" i="3"/>
  <c r="E64" i="2"/>
  <c r="E64" i="1"/>
</calcChain>
</file>

<file path=xl/sharedStrings.xml><?xml version="1.0" encoding="utf-8"?>
<sst xmlns="http://schemas.openxmlformats.org/spreadsheetml/2006/main" count="731" uniqueCount="407">
  <si>
    <t>Poznámky:</t>
  </si>
  <si>
    <t>1. Všechna pole s šedým pozadím musejí být vyplněna.</t>
  </si>
  <si>
    <t>2. Ve sloupci "Hodnota  parametru nabízeného modelu" uveďte skutečnou hodnotu příslušného parametru (např. počet jader procesoru, velikost paměti, kapacita uložiště atd.)</t>
  </si>
  <si>
    <r>
      <rPr>
        <i/>
        <sz val="12"/>
        <color rgb="FF000000"/>
        <rFont val="Calibri"/>
        <family val="2"/>
        <charset val="1"/>
      </rPr>
      <t>3. Hodnota každého pole technického parametru musí odpovídat</t>
    </r>
    <r>
      <rPr>
        <b/>
        <i/>
        <sz val="12"/>
        <color rgb="FF000000"/>
        <rFont val="Calibri"/>
        <family val="2"/>
        <charset val="1"/>
      </rPr>
      <t xml:space="preserve"> požadované, minimální  nebo maximální hodnotě </t>
    </r>
    <r>
      <rPr>
        <i/>
        <sz val="12"/>
        <color rgb="FF000000"/>
        <rFont val="Calibri"/>
        <family val="2"/>
        <charset val="1"/>
      </rPr>
      <t>uvedené ve sloupci "Požadovaná hodnota parametru".</t>
    </r>
  </si>
  <si>
    <t>4. Všechny technické parametry musí být specifikované výrobcem a ověřitelné v dokumentaci.</t>
  </si>
  <si>
    <t>5. V řádcích s neměřitelnými parametry či požadavky uveďte skutečnost, že je parametr splněn,  zápisem „ano" nebo doplňující informací, z níž plyne, že parametr či požadavek je splněn.</t>
  </si>
  <si>
    <t xml:space="preserve">6. Nesplnění kteréhokoliv z požadovaných parametrů je důvodem k vyloučení nabídky.                      </t>
  </si>
  <si>
    <t>7. Jednotková cena za jednotlivé položky musí být vyplněna do žlutého pole.</t>
  </si>
  <si>
    <t>ČÍSLO POLOŽKY</t>
  </si>
  <si>
    <t>NÁZEV PARAMETRU</t>
  </si>
  <si>
    <t>POČET</t>
  </si>
  <si>
    <t>POŽADOVANÁ HODNOTA PARAMETRU</t>
  </si>
  <si>
    <t>HODNOTA PARAMETRU NABÍZENÉHO MODELU</t>
  </si>
  <si>
    <t>KUSŮ</t>
  </si>
  <si>
    <r>
      <rPr>
        <sz val="12"/>
        <color rgb="FF000000"/>
        <rFont val="Calibri"/>
        <family val="2"/>
        <charset val="1"/>
      </rPr>
      <t xml:space="preserve">Uveďte </t>
    </r>
    <r>
      <rPr>
        <b/>
        <sz val="12"/>
        <color rgb="FF000000"/>
        <rFont val="Calibri"/>
        <family val="2"/>
        <charset val="1"/>
      </rPr>
      <t>název</t>
    </r>
    <r>
      <rPr>
        <sz val="12"/>
        <color rgb="FF000000"/>
        <rFont val="Calibri"/>
        <family val="2"/>
        <charset val="1"/>
      </rPr>
      <t xml:space="preserve"> výrobce a označení modelu serveru.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</si>
  <si>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>název</t>
    </r>
    <r>
      <rPr>
        <sz val="11"/>
        <color rgb="FF000000"/>
        <rFont val="Calibri"/>
        <family val="2"/>
        <charset val="1"/>
      </rPr>
      <t xml:space="preserve"> výrobce a označení modelu procesoru (</t>
    </r>
    <r>
      <rPr>
        <b/>
        <sz val="11"/>
        <color rgb="FF000000"/>
        <rFont val="Calibri"/>
        <family val="2"/>
        <charset val="1"/>
      </rPr>
      <t>alespoň 2</t>
    </r>
    <r>
      <rPr>
        <sz val="11"/>
        <color rgb="FF000000"/>
        <rFont val="Calibri"/>
        <family val="2"/>
        <charset val="1"/>
      </rPr>
      <t xml:space="preserve"> procesory v každém serveru, architektura x86-64).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</si>
  <si>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 xml:space="preserve">počet </t>
    </r>
    <r>
      <rPr>
        <sz val="11"/>
        <color rgb="FF000000"/>
        <rFont val="Calibri"/>
        <family val="2"/>
        <charset val="1"/>
      </rPr>
      <t>paměťových kanálů procesoru (</t>
    </r>
    <r>
      <rPr>
        <b/>
        <sz val="11"/>
        <color rgb="FF000000"/>
        <rFont val="Calibri"/>
        <family val="2"/>
        <charset val="1"/>
      </rPr>
      <t>alespoň 8</t>
    </r>
    <r>
      <rPr>
        <sz val="11"/>
        <color rgb="FF000000"/>
        <rFont val="Calibri"/>
        <family val="2"/>
        <charset val="1"/>
      </rPr>
      <t xml:space="preserve"> paměťových kanálů v každém procesoru).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</si>
  <si>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1"/>
      </rPr>
      <t xml:space="preserve">počet fyzických jader </t>
    </r>
    <r>
      <rPr>
        <sz val="11"/>
        <color rgb="FF000000"/>
        <rFont val="Calibri"/>
        <family val="2"/>
        <charset val="1"/>
      </rPr>
      <t>procesoru (</t>
    </r>
    <r>
      <rPr>
        <b/>
        <sz val="11"/>
        <color rgb="FF000000"/>
        <rFont val="Calibri"/>
        <family val="2"/>
        <charset val="1"/>
      </rPr>
      <t>alespoň 128</t>
    </r>
    <r>
      <rPr>
        <b/>
        <sz val="11"/>
        <color rgb="FF000000"/>
        <rFont val="Calibri"/>
        <family val="2"/>
        <charset val="238"/>
      </rPr>
      <t xml:space="preserve"> jader</t>
    </r>
    <r>
      <rPr>
        <sz val="11"/>
        <color rgb="FF000000"/>
        <rFont val="Calibri"/>
        <family val="2"/>
        <charset val="238"/>
      </rPr>
      <t xml:space="preserve"> v každém serveru, </t>
    </r>
    <r>
      <rPr>
        <b/>
        <sz val="11"/>
        <color rgb="FF000000"/>
        <rFont val="Calibri"/>
        <family val="2"/>
        <charset val="238"/>
      </rPr>
      <t>alespoň 256</t>
    </r>
    <r>
      <rPr>
        <b/>
        <sz val="11"/>
        <color rgb="FF000000"/>
        <rFont val="Calibri"/>
        <family val="2"/>
        <charset val="1"/>
      </rPr>
      <t xml:space="preserve"> vláken</t>
    </r>
    <r>
      <rPr>
        <sz val="11"/>
        <color rgb="FF000000"/>
        <rFont val="Calibri"/>
        <family val="2"/>
        <charset val="238"/>
      </rPr>
      <t>).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</si>
  <si>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>název</t>
    </r>
    <r>
      <rPr>
        <sz val="11"/>
        <color rgb="FF000000"/>
        <rFont val="Calibri"/>
        <family val="2"/>
        <charset val="1"/>
      </rPr>
      <t xml:space="preserve"> výrobce a označení modelu operační paměti.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</si>
  <si>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 xml:space="preserve">„ano" </t>
    </r>
    <r>
      <rPr>
        <sz val="11"/>
        <color rgb="FF000000"/>
        <rFont val="Calibri"/>
        <family val="2"/>
        <charset val="1"/>
      </rPr>
      <t xml:space="preserve">pokud je server osazen pamětí typu </t>
    </r>
    <r>
      <rPr>
        <b/>
        <sz val="11"/>
        <color rgb="FF000000"/>
        <rFont val="Calibri"/>
        <family val="2"/>
        <charset val="1"/>
      </rPr>
      <t>DDR4 3200MHz ECC.</t>
    </r>
  </si>
  <si>
    <t>ano</t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</si>
  <si>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>počet osazených paměťových slotů</t>
    </r>
    <r>
      <rPr>
        <sz val="11"/>
        <color rgb="FF000000"/>
        <rFont val="Calibri"/>
        <family val="2"/>
        <charset val="1"/>
      </rPr>
      <t xml:space="preserve"> osazených tak, aby server dosáhl maximální paměťové propustnosti (není nutné obsadit všechny sloty).</t>
    </r>
  </si>
  <si>
    <r>
      <rPr>
        <sz val="11"/>
        <color rgb="FF000000"/>
        <rFont val="Calibri"/>
        <family val="2"/>
        <charset val="1"/>
      </rPr>
      <t xml:space="preserve">Uveďte celkovou </t>
    </r>
    <r>
      <rPr>
        <b/>
        <sz val="11"/>
        <color rgb="FF000000"/>
        <rFont val="Calibri"/>
        <family val="2"/>
        <charset val="1"/>
      </rPr>
      <t>kapacitu</t>
    </r>
    <r>
      <rPr>
        <sz val="11"/>
        <color rgb="FF000000"/>
        <rFont val="Calibri"/>
        <family val="2"/>
        <charset val="1"/>
      </rPr>
      <t xml:space="preserve"> paměti serveru (</t>
    </r>
    <r>
      <rPr>
        <b/>
        <sz val="11"/>
        <color rgb="FF000000"/>
        <rFont val="Calibri"/>
        <family val="2"/>
        <charset val="1"/>
      </rPr>
      <t>alespoň 512 GB</t>
    </r>
    <r>
      <rPr>
        <sz val="11"/>
        <color rgb="FF000000"/>
        <rFont val="Calibri"/>
        <family val="2"/>
        <charset val="1"/>
      </rPr>
      <t>).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</si>
  <si>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1"/>
      </rPr>
      <t>název</t>
    </r>
    <r>
      <rPr>
        <sz val="11"/>
        <color rgb="FF000000"/>
        <rFont val="Calibri"/>
        <family val="2"/>
        <charset val="238"/>
      </rPr>
      <t xml:space="preserve"> výrobce a označení modelu disku typu NVMe.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</si>
  <si>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 xml:space="preserve">počet kusů </t>
    </r>
    <r>
      <rPr>
        <sz val="11"/>
        <color rgb="FF000000"/>
        <rFont val="Calibri"/>
        <family val="2"/>
        <charset val="1"/>
      </rPr>
      <t>disků typu NVMe (</t>
    </r>
    <r>
      <rPr>
        <b/>
        <sz val="11"/>
        <color rgb="FF000000"/>
        <rFont val="Calibri"/>
        <family val="2"/>
        <charset val="1"/>
      </rPr>
      <t>právě 2 identické</t>
    </r>
    <r>
      <rPr>
        <sz val="11"/>
        <color rgb="FF000000"/>
        <rFont val="Calibri"/>
        <family val="2"/>
        <charset val="1"/>
      </rPr>
      <t>).</t>
    </r>
  </si>
  <si>
    <t>2</t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</si>
  <si>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 xml:space="preserve">kapacitu </t>
    </r>
    <r>
      <rPr>
        <sz val="11"/>
        <color rgb="FF000000"/>
        <rFont val="Calibri"/>
        <family val="2"/>
        <charset val="1"/>
      </rPr>
      <t>každého disku typu NVMe (</t>
    </r>
    <r>
      <rPr>
        <b/>
        <sz val="11"/>
        <color rgb="FF000000"/>
        <rFont val="Calibri"/>
        <family val="2"/>
        <charset val="1"/>
      </rPr>
      <t>alespoň 800 GB</t>
    </r>
    <r>
      <rPr>
        <sz val="11"/>
        <color rgb="FF000000"/>
        <rFont val="Calibri"/>
        <family val="2"/>
        <charset val="1"/>
      </rPr>
      <t>).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</si>
  <si>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 xml:space="preserve">" pokud je disk určen pro provoz </t>
    </r>
    <r>
      <rPr>
        <b/>
        <sz val="11"/>
        <color rgb="FF000000"/>
        <rFont val="Calibri"/>
        <family val="2"/>
        <charset val="1"/>
      </rPr>
      <t>v serveru – datovém centru.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</si>
  <si>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>počet</t>
    </r>
    <r>
      <rPr>
        <sz val="11"/>
        <color rgb="FF000000"/>
        <rFont val="Calibri"/>
        <family val="2"/>
        <charset val="1"/>
      </rPr>
      <t xml:space="preserve"> operací zápisu za sekundu (</t>
    </r>
    <r>
      <rPr>
        <b/>
        <sz val="11"/>
        <color rgb="FF000000"/>
        <rFont val="Calibri"/>
        <family val="2"/>
        <charset val="1"/>
      </rPr>
      <t xml:space="preserve">alespoň 90 000 IOPS </t>
    </r>
    <r>
      <rPr>
        <sz val="11"/>
        <color rgb="FF000000"/>
        <rFont val="Calibri"/>
        <family val="2"/>
        <charset val="1"/>
      </rPr>
      <t>při zápisu bloku velikosti 4 KB).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</si>
  <si>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 xml:space="preserve">odolnost </t>
    </r>
    <r>
      <rPr>
        <sz val="11"/>
        <color rgb="FF000000"/>
        <rFont val="Calibri"/>
        <family val="2"/>
        <charset val="1"/>
      </rPr>
      <t>disku v počtu plných přepsání disku (</t>
    </r>
    <r>
      <rPr>
        <b/>
        <sz val="11"/>
        <color rgb="FF000000"/>
        <rFont val="Calibri"/>
        <family val="2"/>
        <charset val="1"/>
      </rPr>
      <t xml:space="preserve">alespoň 3 DWPD </t>
    </r>
    <r>
      <rPr>
        <sz val="11"/>
        <color rgb="FF000000"/>
        <rFont val="Calibri"/>
        <family val="2"/>
        <charset val="1"/>
      </rPr>
      <t>po dobu trvání záruky 60 měsíců).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</si>
  <si>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každý NVMe disk je připojen pomocí za běhu vyměnitelné (</t>
    </r>
    <r>
      <rPr>
        <b/>
        <sz val="11"/>
        <color rgb="FF000000"/>
        <rFont val="Calibri"/>
        <family val="2"/>
        <charset val="1"/>
      </rPr>
      <t>hot-swap</t>
    </r>
    <r>
      <rPr>
        <sz val="11"/>
        <color rgb="FF000000"/>
        <rFont val="Calibri"/>
        <family val="2"/>
        <charset val="1"/>
      </rPr>
      <t>) pozice, je přímo viditelný operačnímu systému (</t>
    </r>
    <r>
      <rPr>
        <b/>
        <sz val="11"/>
        <color rgb="FF000000"/>
        <rFont val="Calibri"/>
        <family val="2"/>
        <charset val="1"/>
      </rPr>
      <t>JBOD</t>
    </r>
    <r>
      <rPr>
        <sz val="11"/>
        <color rgb="FF000000"/>
        <rFont val="Calibri"/>
        <family val="2"/>
        <charset val="1"/>
      </rPr>
      <t xml:space="preserve"> bez hardware RAID) a je možné z disku zavést operační systém (</t>
    </r>
    <r>
      <rPr>
        <b/>
        <sz val="11"/>
        <color rgb="FF000000"/>
        <rFont val="Calibri"/>
        <family val="2"/>
        <charset val="1"/>
      </rPr>
      <t>boot</t>
    </r>
    <r>
      <rPr>
        <sz val="11"/>
        <color rgb="FF000000"/>
        <rFont val="Calibri"/>
        <family val="2"/>
        <charset val="1"/>
      </rPr>
      <t>).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</si>
  <si>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je disk vybaven ochranou proti výpadku energie (</t>
    </r>
    <r>
      <rPr>
        <b/>
        <sz val="11"/>
        <color rgb="FF000000"/>
        <rFont val="Calibri"/>
        <family val="2"/>
        <charset val="1"/>
      </rPr>
      <t>PLP</t>
    </r>
    <r>
      <rPr>
        <sz val="11"/>
        <color rgb="FF000000"/>
        <rFont val="Calibri"/>
        <family val="2"/>
        <charset val="1"/>
      </rPr>
      <t>).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</si>
  <si>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1"/>
      </rPr>
      <t>název</t>
    </r>
    <r>
      <rPr>
        <sz val="11"/>
        <color rgb="FF000000"/>
        <rFont val="Calibri"/>
        <family val="2"/>
        <charset val="238"/>
      </rPr>
      <t xml:space="preserve"> výrobce a označení modelu disku typu HDD.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</si>
  <si>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>počet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>kusů</t>
    </r>
    <r>
      <rPr>
        <sz val="11"/>
        <color rgb="FF000000"/>
        <rFont val="Calibri"/>
        <family val="2"/>
        <charset val="1"/>
      </rPr>
      <t xml:space="preserve"> disků typu HDD (</t>
    </r>
    <r>
      <rPr>
        <b/>
        <sz val="11"/>
        <color rgb="FF000000"/>
        <rFont val="Calibri"/>
        <family val="2"/>
        <charset val="1"/>
      </rPr>
      <t>právě 2 identické</t>
    </r>
    <r>
      <rPr>
        <sz val="11"/>
        <color rgb="FF000000"/>
        <rFont val="Calibri"/>
        <family val="2"/>
        <charset val="1"/>
      </rPr>
      <t>).</t>
    </r>
  </si>
  <si>
    <r>
      <rPr>
        <sz val="11"/>
        <color rgb="FF000000"/>
        <rFont val="Calibri"/>
        <family val="2"/>
        <charset val="1"/>
      </rPr>
      <t xml:space="preserve">Uveďte  </t>
    </r>
    <r>
      <rPr>
        <b/>
        <sz val="11"/>
        <color rgb="FF000000"/>
        <rFont val="Calibri"/>
        <family val="2"/>
        <charset val="1"/>
      </rPr>
      <t>kapacitu</t>
    </r>
    <r>
      <rPr>
        <sz val="11"/>
        <color rgb="FF000000"/>
        <rFont val="Calibri"/>
        <family val="2"/>
        <charset val="1"/>
      </rPr>
      <t xml:space="preserve">  každého disku typu HDD (</t>
    </r>
    <r>
      <rPr>
        <b/>
        <sz val="11"/>
        <color rgb="FF000000"/>
        <rFont val="Calibri"/>
        <family val="2"/>
        <charset val="1"/>
      </rPr>
      <t>alespoň 12 TB</t>
    </r>
    <r>
      <rPr>
        <sz val="11"/>
        <color rgb="FF000000"/>
        <rFont val="Calibri"/>
        <family val="2"/>
        <charset val="1"/>
      </rPr>
      <t>).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</si>
  <si>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je disk určen pro provoz v</t>
    </r>
    <r>
      <rPr>
        <b/>
        <sz val="11"/>
        <color rgb="FF000000"/>
        <rFont val="Calibri"/>
        <family val="2"/>
        <charset val="1"/>
      </rPr>
      <t xml:space="preserve"> serveru – datovém centru</t>
    </r>
    <r>
      <rPr>
        <sz val="11"/>
        <color rgb="FF000000"/>
        <rFont val="Calibri"/>
        <family val="2"/>
        <charset val="1"/>
      </rPr>
      <t>.</t>
    </r>
  </si>
  <si>
    <r>
      <rPr>
        <sz val="11"/>
        <color rgb="FF000000"/>
        <rFont val="Calibri"/>
        <family val="2"/>
        <charset val="1"/>
      </rPr>
      <t>Uveďte deklarovanou střední dobu mezi poruchami (</t>
    </r>
    <r>
      <rPr>
        <b/>
        <sz val="11"/>
        <color rgb="FF000000"/>
        <rFont val="Calibri"/>
        <family val="2"/>
        <charset val="1"/>
      </rPr>
      <t>MTBF</t>
    </r>
    <r>
      <rPr>
        <sz val="11"/>
        <color rgb="FF000000"/>
        <rFont val="Calibri"/>
        <family val="2"/>
        <charset val="1"/>
      </rPr>
      <t>) disku (</t>
    </r>
    <r>
      <rPr>
        <b/>
        <sz val="11"/>
        <color rgb="FF000000"/>
        <rFont val="Calibri"/>
        <family val="2"/>
        <charset val="1"/>
      </rPr>
      <t xml:space="preserve">alespoň 2 500 000 </t>
    </r>
    <r>
      <rPr>
        <sz val="11"/>
        <color rgb="FF000000"/>
        <rFont val="Calibri"/>
        <family val="2"/>
        <charset val="1"/>
      </rPr>
      <t>hodin)</t>
    </r>
    <r>
      <rPr>
        <b/>
        <sz val="11"/>
        <color rgb="FF000000"/>
        <rFont val="Calibri"/>
        <family val="2"/>
        <charset val="1"/>
      </rPr>
      <t>.</t>
    </r>
  </si>
  <si>
    <r>
      <rPr>
        <sz val="11"/>
        <color rgb="FF000000"/>
        <rFont val="Calibri"/>
        <family val="2"/>
        <charset val="1"/>
      </rPr>
      <t xml:space="preserve">Uveďte deklarované pracovní </t>
    </r>
    <r>
      <rPr>
        <b/>
        <sz val="11"/>
        <color rgb="FF000000"/>
        <rFont val="Calibri"/>
        <family val="2"/>
        <charset val="1"/>
      </rPr>
      <t>zatížení</t>
    </r>
    <r>
      <rPr>
        <sz val="11"/>
        <color rgb="FF000000"/>
        <rFont val="Calibri"/>
        <family val="2"/>
        <charset val="1"/>
      </rPr>
      <t xml:space="preserve"> (workload rating) disku (</t>
    </r>
    <r>
      <rPr>
        <b/>
        <sz val="11"/>
        <color rgb="FF000000"/>
        <rFont val="Calibri"/>
        <family val="2"/>
        <charset val="1"/>
      </rPr>
      <t>alespoň 550 TB</t>
    </r>
    <r>
      <rPr>
        <sz val="11"/>
        <color rgb="FF000000"/>
        <rFont val="Calibri"/>
        <family val="2"/>
        <charset val="1"/>
      </rPr>
      <t xml:space="preserve"> za rok po dobu trvání záruky 60 měsíců).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</si>
  <si>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>název</t>
    </r>
    <r>
      <rPr>
        <sz val="11"/>
        <color rgb="FF000000"/>
        <rFont val="Calibri"/>
        <family val="2"/>
        <charset val="1"/>
      </rPr>
      <t xml:space="preserve"> rozhraní pro připojení disku (alespoň </t>
    </r>
    <r>
      <rPr>
        <b/>
        <sz val="11"/>
        <color rgb="FF000000"/>
        <rFont val="Calibri"/>
        <family val="2"/>
        <charset val="1"/>
      </rPr>
      <t>SATA 3</t>
    </r>
    <r>
      <rPr>
        <sz val="11"/>
        <color rgb="FF000000"/>
        <rFont val="Calibri"/>
        <family val="2"/>
        <charset val="1"/>
      </rPr>
      <t xml:space="preserve"> – 6 Gb/s nebo </t>
    </r>
    <r>
      <rPr>
        <b/>
        <sz val="11"/>
        <color rgb="FF000000"/>
        <rFont val="Calibri"/>
        <family val="2"/>
        <charset val="1"/>
      </rPr>
      <t>SAS-2</t>
    </r>
    <r>
      <rPr>
        <sz val="11"/>
        <color rgb="FF000000"/>
        <rFont val="Calibri"/>
        <family val="2"/>
        <charset val="1"/>
      </rPr>
      <t xml:space="preserve"> – 6 Gb/s).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</si>
  <si>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každý HDD disk je připojen pomocí za běhu vyměnitelné (</t>
    </r>
    <r>
      <rPr>
        <b/>
        <sz val="11"/>
        <color rgb="FF000000"/>
        <rFont val="Calibri"/>
        <family val="2"/>
        <charset val="1"/>
      </rPr>
      <t>hot-swap</t>
    </r>
    <r>
      <rPr>
        <sz val="11"/>
        <color rgb="FF000000"/>
        <rFont val="Calibri"/>
        <family val="2"/>
        <charset val="1"/>
      </rPr>
      <t>) pozice a je přímo viditelný operačnímu systému (</t>
    </r>
    <r>
      <rPr>
        <b/>
        <sz val="11"/>
        <color rgb="FF000000"/>
        <rFont val="Calibri"/>
        <family val="2"/>
        <charset val="1"/>
      </rPr>
      <t>JBOD</t>
    </r>
    <r>
      <rPr>
        <sz val="11"/>
        <color rgb="FF000000"/>
        <rFont val="Calibri"/>
        <family val="2"/>
        <charset val="1"/>
      </rPr>
      <t xml:space="preserve"> bez hardware RAID).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</si>
  <si>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 xml:space="preserve">" pokud server a všechny jeho komponenty podporují běh OS </t>
    </r>
    <r>
      <rPr>
        <b/>
        <sz val="11"/>
        <color rgb="FF000000"/>
        <rFont val="Calibri"/>
        <family val="2"/>
        <charset val="1"/>
      </rPr>
      <t>Red Hat Enterprise Linux</t>
    </r>
    <r>
      <rPr>
        <sz val="11"/>
        <color rgb="FF000000"/>
        <rFont val="Calibri"/>
        <family val="2"/>
        <charset val="1"/>
      </rPr>
      <t xml:space="preserve"> verze </t>
    </r>
    <r>
      <rPr>
        <b/>
        <sz val="11"/>
        <color rgb="FF000000"/>
        <rFont val="Calibri"/>
        <family val="2"/>
        <charset val="1"/>
      </rPr>
      <t>8</t>
    </r>
    <r>
      <rPr>
        <sz val="11"/>
        <color rgb="FF000000"/>
        <rFont val="Calibri"/>
        <family val="2"/>
        <charset val="1"/>
      </rPr>
      <t xml:space="preserve"> nebo vyšší</t>
    </r>
    <r>
      <rPr>
        <sz val="11"/>
        <rFont val="Calibri"/>
        <family val="2"/>
        <charset val="1"/>
      </rPr>
      <t xml:space="preserve"> a to bez dodatečně instalovaných binárních ovladačů nebo dalších softwarových komponent třetích stran.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</si>
  <si>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server podporuje zavedení (</t>
    </r>
    <r>
      <rPr>
        <b/>
        <sz val="11"/>
        <color rgb="FF000000"/>
        <rFont val="Calibri"/>
        <family val="2"/>
        <charset val="1"/>
      </rPr>
      <t>boot</t>
    </r>
    <r>
      <rPr>
        <sz val="11"/>
        <color rgb="FF000000"/>
        <rFont val="Calibri"/>
        <family val="2"/>
        <charset val="1"/>
      </rPr>
      <t xml:space="preserve">) OS z </t>
    </r>
    <r>
      <rPr>
        <b/>
        <sz val="11"/>
        <color rgb="FF000000"/>
        <rFont val="Calibri"/>
        <family val="2"/>
        <charset val="1"/>
      </rPr>
      <t>USB flash</t>
    </r>
    <r>
      <rPr>
        <sz val="11"/>
        <color rgb="FF000000"/>
        <rFont val="Calibri"/>
        <family val="2"/>
        <charset val="1"/>
      </rPr>
      <t xml:space="preserve"> disku a také z </t>
    </r>
    <r>
      <rPr>
        <b/>
        <sz val="11"/>
        <color rgb="FF000000"/>
        <rFont val="Calibri"/>
        <family val="2"/>
        <charset val="1"/>
      </rPr>
      <t>ISO obrazu</t>
    </r>
    <r>
      <rPr>
        <sz val="11"/>
        <color rgb="FF000000"/>
        <rFont val="Calibri"/>
        <family val="2"/>
        <charset val="1"/>
      </rPr>
      <t xml:space="preserve"> zpřístupněného přes systém vzdálené správy.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</si>
  <si>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 xml:space="preserve">" pokud server podporuje vzdálenou správu pomocí samostatného </t>
    </r>
    <r>
      <rPr>
        <b/>
        <sz val="11"/>
        <color rgb="FF000000"/>
        <rFont val="Calibri"/>
        <family val="2"/>
        <charset val="1"/>
      </rPr>
      <t>IPMI</t>
    </r>
    <r>
      <rPr>
        <sz val="11"/>
        <color rgb="FF000000"/>
        <rFont val="Calibri"/>
        <family val="2"/>
        <charset val="1"/>
      </rPr>
      <t xml:space="preserve">, </t>
    </r>
    <r>
      <rPr>
        <b/>
        <sz val="11"/>
        <color rgb="FF000000"/>
        <rFont val="Calibri"/>
        <family val="2"/>
        <charset val="1"/>
      </rPr>
      <t>HTTPS</t>
    </r>
    <r>
      <rPr>
        <sz val="11"/>
        <color rgb="FF000000"/>
        <rFont val="Calibri"/>
        <family val="2"/>
        <charset val="1"/>
      </rPr>
      <t xml:space="preserve"> nebo </t>
    </r>
    <r>
      <rPr>
        <b/>
        <sz val="11"/>
        <color rgb="FF000000"/>
        <rFont val="Calibri"/>
        <family val="2"/>
        <charset val="1"/>
      </rPr>
      <t>SSH</t>
    </r>
    <r>
      <rPr>
        <sz val="11"/>
        <color rgb="FF000000"/>
        <rFont val="Calibri"/>
        <family val="2"/>
        <charset val="1"/>
      </rPr>
      <t xml:space="preserve"> rozhraní typu Ethernet (minimální požadovaná funkcionalita je vypnutí, zapnutí a resetování systému, přístup k sériové konzoli BIOSu a OS).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</si>
  <si>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server umožňuje automatické zapnutí (start) operačního systému po výpadku napájení.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</si>
  <si>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server disponuje alespoň jedním portem pro připojení monitoru (</t>
    </r>
    <r>
      <rPr>
        <b/>
        <sz val="11"/>
        <color rgb="FF000000"/>
        <rFont val="Calibri"/>
        <family val="2"/>
        <charset val="1"/>
      </rPr>
      <t>VGA</t>
    </r>
    <r>
      <rPr>
        <sz val="11"/>
        <color rgb="FF000000"/>
        <rFont val="Calibri"/>
        <family val="2"/>
        <charset val="1"/>
      </rPr>
      <t xml:space="preserve"> nebo </t>
    </r>
    <r>
      <rPr>
        <b/>
        <sz val="11"/>
        <color rgb="FF000000"/>
        <rFont val="Calibri"/>
        <family val="2"/>
        <charset val="1"/>
      </rPr>
      <t>DVI</t>
    </r>
    <r>
      <rPr>
        <sz val="11"/>
        <color rgb="FF000000"/>
        <rFont val="Calibri"/>
        <family val="2"/>
        <charset val="1"/>
      </rPr>
      <t>).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</si>
  <si>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server disponuje alespoň dvěma porty pro připojení klávesnice a myši (</t>
    </r>
    <r>
      <rPr>
        <b/>
        <sz val="11"/>
        <color rgb="FF000000"/>
        <rFont val="Calibri"/>
        <family val="2"/>
        <charset val="1"/>
      </rPr>
      <t>USB</t>
    </r>
    <r>
      <rPr>
        <sz val="11"/>
        <color rgb="FF000000"/>
        <rFont val="Calibri"/>
        <family val="2"/>
        <charset val="1"/>
      </rPr>
      <t>).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</si>
  <si>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238"/>
      </rPr>
      <t>počet</t>
    </r>
    <r>
      <rPr>
        <sz val="11"/>
        <color rgb="FF000000"/>
        <rFont val="Calibri"/>
        <family val="2"/>
        <charset val="238"/>
      </rPr>
      <t xml:space="preserve"> síťových rozhraní dedikovaných pro OS (</t>
    </r>
    <r>
      <rPr>
        <b/>
        <sz val="11"/>
        <color rgb="FF000000"/>
        <rFont val="Calibri"/>
        <family val="2"/>
        <charset val="1"/>
      </rPr>
      <t>alespoň 2</t>
    </r>
    <r>
      <rPr>
        <sz val="11"/>
        <color rgb="FF000000"/>
        <rFont val="Calibri"/>
        <family val="2"/>
        <charset val="238"/>
      </rPr>
      <t xml:space="preserve"> rozhraní typu metalický </t>
    </r>
    <r>
      <rPr>
        <b/>
        <sz val="11"/>
        <color rgb="FF000000"/>
        <rFont val="Calibri"/>
        <family val="2"/>
        <charset val="1"/>
      </rPr>
      <t>Ethernet</t>
    </r>
    <r>
      <rPr>
        <sz val="11"/>
        <color rgb="FF000000"/>
        <rFont val="Calibri"/>
        <family val="2"/>
        <charset val="238"/>
      </rPr>
      <t xml:space="preserve"> alespoň </t>
    </r>
    <r>
      <rPr>
        <b/>
        <sz val="11"/>
        <color rgb="FF000000"/>
        <rFont val="Calibri"/>
        <family val="2"/>
        <charset val="1"/>
      </rPr>
      <t>10 Gbps</t>
    </r>
    <r>
      <rPr>
        <sz val="11"/>
        <color rgb="FF000000"/>
        <rFont val="Calibri"/>
        <family val="2"/>
        <charset val="238"/>
      </rPr>
      <t xml:space="preserve"> , může být realizováno samostatnou PCIe kartou).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</si>
  <si>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1"/>
      </rPr>
      <t>počet</t>
    </r>
    <r>
      <rPr>
        <sz val="11"/>
        <color rgb="FF000000"/>
        <rFont val="Calibri"/>
        <family val="2"/>
        <charset val="238"/>
      </rPr>
      <t xml:space="preserve"> hardwarových přijímacích front </t>
    </r>
    <r>
      <rPr>
        <b/>
        <sz val="11"/>
        <color rgb="FF000000"/>
        <rFont val="Calibri"/>
        <family val="2"/>
        <charset val="1"/>
      </rPr>
      <t>RSS</t>
    </r>
    <r>
      <rPr>
        <sz val="11"/>
        <color rgb="FF000000"/>
        <rFont val="Calibri"/>
        <family val="2"/>
        <charset val="238"/>
      </rPr>
      <t xml:space="preserve"> v každém ze síťových rozhraní (</t>
    </r>
    <r>
      <rPr>
        <b/>
        <sz val="11"/>
        <color rgb="FF000000"/>
        <rFont val="Calibri"/>
        <family val="2"/>
        <charset val="1"/>
      </rPr>
      <t>alespoň 32</t>
    </r>
    <r>
      <rPr>
        <sz val="11"/>
        <color rgb="FF000000"/>
        <rFont val="Calibri"/>
        <family val="2"/>
        <charset val="238"/>
      </rPr>
      <t xml:space="preserve"> přijímacích síťových front v každém rozhraní).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</si>
  <si>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1"/>
      </rPr>
      <t>počet</t>
    </r>
    <r>
      <rPr>
        <sz val="11"/>
        <color rgb="FF000000"/>
        <rFont val="Calibri"/>
        <family val="2"/>
        <charset val="238"/>
      </rPr>
      <t xml:space="preserve"> hardwarových odesílacích front </t>
    </r>
    <r>
      <rPr>
        <b/>
        <sz val="11"/>
        <color rgb="FF000000"/>
        <rFont val="Calibri"/>
        <family val="2"/>
        <charset val="1"/>
      </rPr>
      <t>XPS</t>
    </r>
    <r>
      <rPr>
        <sz val="11"/>
        <color rgb="FF000000"/>
        <rFont val="Calibri"/>
        <family val="2"/>
        <charset val="238"/>
      </rPr>
      <t xml:space="preserve"> v každém ze síťových rozhraní (</t>
    </r>
    <r>
      <rPr>
        <b/>
        <sz val="11"/>
        <color rgb="FF000000"/>
        <rFont val="Calibri"/>
        <family val="2"/>
        <charset val="1"/>
      </rPr>
      <t>alespoň 32</t>
    </r>
    <r>
      <rPr>
        <sz val="11"/>
        <color rgb="FF000000"/>
        <rFont val="Calibri"/>
        <family val="2"/>
        <charset val="238"/>
      </rPr>
      <t xml:space="preserve"> odesílacích síťových front v každém rozhraní).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</si>
  <si>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>název</t>
    </r>
    <r>
      <rPr>
        <sz val="11"/>
        <color rgb="FF000000"/>
        <rFont val="Calibri"/>
        <family val="2"/>
        <charset val="1"/>
      </rPr>
      <t xml:space="preserve"> výrobce a označení modelu skříně nebo serveru.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</si>
  <si>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je server umístěn v dedikované skříni, která umožní jeho provoz plně samostatně bez návaznosti na druhý server nebo jeho komponenty.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</si>
  <si>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 xml:space="preserve">" pokud je server možné umístit do standardního racku </t>
    </r>
    <r>
      <rPr>
        <b/>
        <sz val="11"/>
        <color rgb="FF000000"/>
        <rFont val="Calibri"/>
        <family val="2"/>
        <charset val="1"/>
      </rPr>
      <t>šířky 19"</t>
    </r>
    <r>
      <rPr>
        <sz val="11"/>
        <color rgb="FF000000"/>
        <rFont val="Calibri"/>
        <family val="2"/>
        <charset val="1"/>
      </rPr>
      <t xml:space="preserve"> a </t>
    </r>
    <r>
      <rPr>
        <b/>
        <sz val="11"/>
        <color rgb="FF000000"/>
        <rFont val="Calibri"/>
        <family val="2"/>
        <charset val="1"/>
      </rPr>
      <t>hloubky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>maximálně 1200 mm</t>
    </r>
    <r>
      <rPr>
        <sz val="11"/>
        <color rgb="FF000000"/>
        <rFont val="Calibri"/>
        <family val="2"/>
        <charset val="1"/>
      </rPr>
      <t>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</si>
  <si>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 xml:space="preserve">" pokud je výška serveru nejvýše </t>
    </r>
    <r>
      <rPr>
        <b/>
        <sz val="11"/>
        <color rgb="FF000000"/>
        <rFont val="Calibri"/>
        <family val="2"/>
        <charset val="1"/>
      </rPr>
      <t>1U</t>
    </r>
    <r>
      <rPr>
        <sz val="11"/>
        <color rgb="FF000000"/>
        <rFont val="Calibri"/>
        <family val="2"/>
        <charset val="1"/>
      </rPr>
      <t xml:space="preserve"> (1 rack unit) a nevyžaduje vertikální mezeru mezi sousedními servery pro chlazení.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</si>
  <si>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jsou součástí dodávky serveru kolejnice pro možné vysunutí serveru z racku.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</si>
  <si>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 xml:space="preserve">počet pozic </t>
    </r>
    <r>
      <rPr>
        <sz val="11"/>
        <color rgb="FF000000"/>
        <rFont val="Calibri"/>
        <family val="2"/>
        <charset val="1"/>
      </rPr>
      <t>pro zapojení a vypojení disků do serveru bez vypínání a vysouvání serveru z racku (</t>
    </r>
    <r>
      <rPr>
        <b/>
        <sz val="11"/>
        <color rgb="FF000000"/>
        <rFont val="Calibri"/>
        <family val="2"/>
        <charset val="1"/>
      </rPr>
      <t>alespoň 4</t>
    </r>
    <r>
      <rPr>
        <sz val="11"/>
        <color rgb="FF000000"/>
        <rFont val="Calibri"/>
        <family val="2"/>
        <charset val="1"/>
      </rPr>
      <t xml:space="preserve">). Všechny pozice musí být osazeny </t>
    </r>
    <r>
      <rPr>
        <b/>
        <sz val="11"/>
        <color rgb="FF000000"/>
        <rFont val="Calibri"/>
        <family val="2"/>
        <charset val="1"/>
      </rPr>
      <t xml:space="preserve">rámečky </t>
    </r>
    <r>
      <rPr>
        <sz val="11"/>
        <color rgb="FF000000"/>
        <rFont val="Calibri"/>
        <family val="2"/>
        <charset val="1"/>
      </rPr>
      <t>(</t>
    </r>
    <r>
      <rPr>
        <b/>
        <sz val="11"/>
        <color rgb="FF000000"/>
        <rFont val="Calibri"/>
        <family val="2"/>
        <charset val="1"/>
      </rPr>
      <t>3.5“</t>
    </r>
    <r>
      <rPr>
        <sz val="11"/>
        <color rgb="FF000000"/>
        <rFont val="Calibri"/>
        <family val="2"/>
        <charset val="1"/>
      </rPr>
      <t>) a dodané disky musí být již namontované.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</si>
  <si>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>název</t>
    </r>
    <r>
      <rPr>
        <sz val="11"/>
        <color rgb="FF000000"/>
        <rFont val="Calibri"/>
        <family val="2"/>
        <charset val="1"/>
      </rPr>
      <t xml:space="preserve"> výrobce a označení modelu zdroje napájení nebo serveru.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</si>
  <si>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 xml:space="preserve">" pokud je server osazen zdroji o </t>
    </r>
    <r>
      <rPr>
        <b/>
        <sz val="11"/>
        <color rgb="FF000000"/>
        <rFont val="Calibri"/>
        <family val="2"/>
        <charset val="1"/>
      </rPr>
      <t>dostatečném výkonu</t>
    </r>
    <r>
      <rPr>
        <sz val="11"/>
        <color rgb="FF000000"/>
        <rFont val="Calibri"/>
        <family val="2"/>
        <charset val="1"/>
      </rPr>
      <t xml:space="preserve"> dimenzovaném pro konkrétní konfiguraci serveru.</t>
    </r>
  </si>
  <si>
    <r>
      <rPr>
        <sz val="11"/>
        <color rgb="FF000000"/>
        <rFont val="Calibri"/>
        <family val="2"/>
        <charset val="1"/>
      </rPr>
      <t xml:space="preserve">Uveďte </t>
    </r>
    <r>
      <rPr>
        <b/>
        <sz val="11"/>
        <color rgb="FF000000"/>
        <rFont val="Calibri"/>
        <family val="2"/>
        <charset val="1"/>
      </rPr>
      <t>označení</t>
    </r>
    <r>
      <rPr>
        <sz val="11"/>
        <color rgb="FF000000"/>
        <rFont val="Calibri"/>
        <family val="2"/>
        <charset val="1"/>
      </rPr>
      <t xml:space="preserve"> třídy certifikované účinnosti zdrojů napájení (</t>
    </r>
    <r>
      <rPr>
        <b/>
        <sz val="11"/>
        <color rgb="FF000000"/>
        <rFont val="Calibri"/>
        <family val="2"/>
        <charset val="1"/>
      </rPr>
      <t>alespoň 80+ Platinum</t>
    </r>
    <r>
      <rPr>
        <sz val="11"/>
        <color rgb="FF000000"/>
        <rFont val="Calibri"/>
        <family val="2"/>
        <charset val="1"/>
      </rPr>
      <t>).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</si>
  <si>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je server osazen více redundantními zdroji tak, aby bylo možné zachovat plný provoz serveru při výpadku libovolného z nich, a zároveň aby bylo možné vadný zdroj vyměnit za běhu (</t>
    </r>
    <r>
      <rPr>
        <b/>
        <sz val="11"/>
        <color rgb="FF000000"/>
        <rFont val="Calibri"/>
        <family val="2"/>
        <charset val="1"/>
      </rPr>
      <t>redundance N+1, hot-swap</t>
    </r>
    <r>
      <rPr>
        <sz val="11"/>
        <color rgb="FF000000"/>
        <rFont val="Calibri"/>
        <family val="2"/>
        <charset val="1"/>
      </rPr>
      <t>).</t>
    </r>
  </si>
  <si>
    <r>
      <rPr>
        <sz val="11"/>
        <color rgb="FF000000"/>
        <rFont val="Calibri"/>
        <family val="2"/>
        <charset val="1"/>
      </rP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je zaručená funkčnost celého serveru i v prostředí s čelním nasáváním vzduchu o teplotě 30° C.</t>
    </r>
  </si>
  <si>
    <r>
      <t xml:space="preserve">Uveďte </t>
    </r>
    <r>
      <rPr>
        <b/>
        <sz val="11"/>
        <color rgb="FF000000"/>
        <rFont val="Calibri"/>
        <family val="2"/>
        <charset val="1"/>
      </rPr>
      <t xml:space="preserve">počet </t>
    </r>
    <r>
      <rPr>
        <sz val="11"/>
        <color rgb="FF000000"/>
        <rFont val="Calibri"/>
        <family val="2"/>
        <charset val="1"/>
      </rPr>
      <t>operací čtení za sekundu (</t>
    </r>
    <r>
      <rPr>
        <b/>
        <sz val="11"/>
        <color rgb="FF000000"/>
        <rFont val="Calibri"/>
        <family val="2"/>
        <charset val="1"/>
      </rPr>
      <t xml:space="preserve">alespoň 700 000 IOPS </t>
    </r>
    <r>
      <rPr>
        <sz val="11"/>
        <color rgb="FF000000"/>
        <rFont val="Calibri"/>
        <family val="2"/>
        <charset val="1"/>
      </rPr>
      <t>při čtení bloku velikosti 4 KB).</t>
    </r>
  </si>
  <si>
    <t>SERVER TYPU 1 (IS):</t>
  </si>
  <si>
    <r>
      <t xml:space="preserve">Uveďte </t>
    </r>
    <r>
      <rPr>
        <b/>
        <sz val="11"/>
        <color rgb="FF000000"/>
        <rFont val="Calibri"/>
        <family val="2"/>
        <charset val="1"/>
      </rPr>
      <t>hodnotu</t>
    </r>
    <r>
      <rPr>
        <sz val="11"/>
        <color rgb="FF000000"/>
        <rFont val="Calibri"/>
        <family val="2"/>
        <charset val="238"/>
      </rPr>
      <t xml:space="preserve"> výkonu celé sestavy (</t>
    </r>
    <r>
      <rPr>
        <b/>
        <sz val="11"/>
        <color rgb="FF000000"/>
        <rFont val="Calibri"/>
        <family val="2"/>
        <charset val="238"/>
      </rPr>
      <t>Baseline Result</t>
    </r>
    <r>
      <rPr>
        <sz val="11"/>
        <color rgb="FF000000"/>
        <rFont val="Calibri"/>
        <family val="2"/>
        <charset val="238"/>
      </rPr>
      <t xml:space="preserve">) dle měření </t>
    </r>
    <r>
      <rPr>
        <b/>
        <sz val="11"/>
        <color rgb="FF000000"/>
        <rFont val="Calibri"/>
        <family val="2"/>
        <charset val="1"/>
      </rPr>
      <t xml:space="preserve">SPECint 2017 rate </t>
    </r>
    <r>
      <rPr>
        <sz val="11"/>
        <color rgb="FF000000"/>
        <rFont val="Calibri"/>
        <family val="2"/>
        <charset val="1"/>
      </rPr>
      <t>(</t>
    </r>
    <r>
      <rPr>
        <b/>
        <sz val="11"/>
        <color rgb="FF000000"/>
        <rFont val="Calibri"/>
        <family val="2"/>
        <charset val="1"/>
      </rPr>
      <t>alespoň 750</t>
    </r>
    <r>
      <rPr>
        <sz val="11"/>
        <color rgb="FF000000"/>
        <rFont val="Calibri"/>
        <family val="2"/>
        <charset val="238"/>
      </rPr>
      <t>). Můžete zvolit výsledek pro libovolnou sestavu s odpovídajícím počtem odpovídajících procesorů.</t>
    </r>
  </si>
  <si>
    <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disk nedisponuje technologií SMR.</t>
    </r>
  </si>
  <si>
    <t>1.1 Procesor</t>
  </si>
  <si>
    <t>1.1.1 Počet paměťových kanálů každého procesoru</t>
  </si>
  <si>
    <t>1.1.2 Počet fyzických jader procesoru</t>
  </si>
  <si>
    <t>1.1.3. Výkon procesoru dle SPEC CPU2017 Integer Rate Result</t>
  </si>
  <si>
    <t>1.2 Operační paměť</t>
  </si>
  <si>
    <t>1.2.1 Typ paměti</t>
  </si>
  <si>
    <t>1.2.2 Počet paměťových modulů</t>
  </si>
  <si>
    <t>1.2.3 Celková kapacita paměti</t>
  </si>
  <si>
    <t>1.3 NVMe disky</t>
  </si>
  <si>
    <t>1.3.1 Počet kusů NVMe disků</t>
  </si>
  <si>
    <t>1.3.2 Kapacita každého disku</t>
  </si>
  <si>
    <t>1.3.3 Určení pro nepřetržitý provoz</t>
  </si>
  <si>
    <t>1.3.4 Počet operací čtení za sekundu</t>
  </si>
  <si>
    <t>1.3.5 Počet operací zápisu za sekundu</t>
  </si>
  <si>
    <t>1.3.6 Odolnost NVMe disku</t>
  </si>
  <si>
    <t>1.3.7 Připojení NVMe disku</t>
  </si>
  <si>
    <t>1.3.8 Ochrana proti výpadku energie (PLP)</t>
  </si>
  <si>
    <t>1.4 HDD disky</t>
  </si>
  <si>
    <t>1.4.1 Počet kusů HDD disků</t>
  </si>
  <si>
    <t>1.4.2 Kapacita každého disku</t>
  </si>
  <si>
    <t>1.4.3 Určení pro nepřetržitý provoz</t>
  </si>
  <si>
    <t>1.4.4 Střední doba mezi poruchami</t>
  </si>
  <si>
    <t>1.4.5 Pracovní zatížení</t>
  </si>
  <si>
    <t>1.4.6 Rozhraní HDD disku</t>
  </si>
  <si>
    <t>1.4.7 Připojení HDD disku</t>
  </si>
  <si>
    <t>1.4.8 Absence technologie SMR</t>
  </si>
  <si>
    <t>1.6 Zavedení operačního systému</t>
  </si>
  <si>
    <t>1.7 Vzdálená správa</t>
  </si>
  <si>
    <t>1.8 Automatické zapnutí počítače</t>
  </si>
  <si>
    <t>1.9 Port pro připojení monitoru</t>
  </si>
  <si>
    <t>1.10 Porty pro připojení klávesnice a myši</t>
  </si>
  <si>
    <t>1.11 Síťová rozhraní</t>
  </si>
  <si>
    <t>1.11.1 Počet hardwarových přijímacích front (RSS)</t>
  </si>
  <si>
    <t>1.11.2 Počet hardwarových odesílacích front (XPS)</t>
  </si>
  <si>
    <t>1.12 Skříň</t>
  </si>
  <si>
    <t>1.12.1 Dedikovaná skříň pro server</t>
  </si>
  <si>
    <t>1.12.2 Skříň do standardního racku</t>
  </si>
  <si>
    <t>1.12.3 Výška serveru</t>
  </si>
  <si>
    <t>1.12.4 Kolejnice</t>
  </si>
  <si>
    <t>1.12.5 Počet pozic na disky</t>
  </si>
  <si>
    <t>1.13 Zdroje napájení</t>
  </si>
  <si>
    <t>1.13.1 Výkon zdrojů napájení</t>
  </si>
  <si>
    <t>1.13.2 Účinnost zdrojů napájení</t>
  </si>
  <si>
    <t>1.13.3 Redundance zdrojů</t>
  </si>
  <si>
    <t>1.14 Prostředí</t>
  </si>
  <si>
    <t>1.5 Kompatibilita operačního systému Linux</t>
  </si>
  <si>
    <r>
      <rPr>
        <i/>
        <sz val="12"/>
        <color rgb="FF000000"/>
        <rFont val="Calibri"/>
        <family val="2"/>
      </rPr>
      <t>3. Hodnota každého pole technického parametru musí odpovídat</t>
    </r>
    <r>
      <rPr>
        <b/>
        <i/>
        <sz val="12"/>
        <color rgb="FF000000"/>
        <rFont val="Calibri"/>
        <family val="2"/>
      </rPr>
      <t xml:space="preserve"> požadované, minimální  nebo maximální hodnotě </t>
    </r>
    <r>
      <rPr>
        <i/>
        <sz val="12"/>
        <color rgb="FF000000"/>
        <rFont val="Calibri"/>
        <family val="2"/>
      </rPr>
      <t>uvedené ve sloupci "Požadovaná hodnota parametru".</t>
    </r>
  </si>
  <si>
    <t>SERVER TYPU 2 (ROZŠÍŘENÍ STUDENTSKÉHO CLOUDU STRATUS):</t>
  </si>
  <si>
    <r>
      <rPr>
        <sz val="12"/>
        <color rgb="FF000000"/>
        <rFont val="Calibri"/>
        <family val="2"/>
      </rP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serveru.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</si>
  <si>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procesoru (</t>
    </r>
    <r>
      <rPr>
        <b/>
        <sz val="11"/>
        <color rgb="FF000000"/>
        <rFont val="Calibri"/>
        <family val="2"/>
      </rPr>
      <t>alespoň 2</t>
    </r>
    <r>
      <rPr>
        <sz val="11"/>
        <color rgb="FF000000"/>
        <rFont val="Calibri"/>
        <family val="2"/>
      </rPr>
      <t xml:space="preserve"> procesory v každém serveru, architektura x86-64).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</si>
  <si>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počet </t>
    </r>
    <r>
      <rPr>
        <sz val="11"/>
        <color rgb="FF000000"/>
        <rFont val="Calibri"/>
        <family val="2"/>
      </rPr>
      <t>paměťových kanálů procesoru (</t>
    </r>
    <r>
      <rPr>
        <b/>
        <sz val="11"/>
        <color rgb="FF000000"/>
        <rFont val="Calibri"/>
        <family val="2"/>
      </rPr>
      <t>alespoň 8</t>
    </r>
    <r>
      <rPr>
        <sz val="11"/>
        <color rgb="FF000000"/>
        <rFont val="Calibri"/>
        <family val="2"/>
      </rPr>
      <t xml:space="preserve"> paměťových kanálů v každém procesoru).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</si>
  <si>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počet fyzických jader </t>
    </r>
    <r>
      <rPr>
        <sz val="11"/>
        <color rgb="FF000000"/>
        <rFont val="Calibri"/>
        <family val="2"/>
      </rPr>
      <t>procesoru (</t>
    </r>
    <r>
      <rPr>
        <b/>
        <sz val="11"/>
        <color rgb="FF000000"/>
        <rFont val="Calibri"/>
        <family val="2"/>
      </rPr>
      <t>alespoň 64 jader</t>
    </r>
    <r>
      <rPr>
        <sz val="11"/>
        <color rgb="FF000000"/>
        <rFont val="Calibri"/>
        <family val="2"/>
      </rPr>
      <t xml:space="preserve"> v každém serveru, </t>
    </r>
    <r>
      <rPr>
        <b/>
        <sz val="11"/>
        <color rgb="FF000000"/>
        <rFont val="Calibri"/>
        <family val="2"/>
      </rPr>
      <t>alespoň 128 vláken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</si>
  <si>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hodnotu</t>
    </r>
    <r>
      <rPr>
        <sz val="11"/>
        <color rgb="FF000000"/>
        <rFont val="Calibri"/>
        <family val="2"/>
      </rPr>
      <t xml:space="preserve"> výkonu celé sestavy (</t>
    </r>
    <r>
      <rPr>
        <b/>
        <sz val="11"/>
        <color rgb="FF000000"/>
        <rFont val="Calibri"/>
        <family val="2"/>
      </rPr>
      <t>Base Result</t>
    </r>
    <r>
      <rPr>
        <sz val="11"/>
        <color rgb="FF000000"/>
        <rFont val="Calibri"/>
        <family val="2"/>
      </rPr>
      <t xml:space="preserve">) dle měření </t>
    </r>
    <r>
      <rPr>
        <b/>
        <sz val="11"/>
        <color rgb="FF000000"/>
        <rFont val="Calibri"/>
        <family val="2"/>
      </rPr>
      <t xml:space="preserve">SPECint 2017 rate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>alespoň 590</t>
    </r>
    <r>
      <rPr>
        <sz val="11"/>
        <color rgb="FF000000"/>
        <rFont val="Calibri"/>
        <family val="2"/>
      </rPr>
      <t>). Můžete zvolit výsledek pro libovolnou sestavu s odpovídajícím počtem odpovídajících procesorů.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</si>
  <si>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operační paměti.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</si>
  <si>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„ano" </t>
    </r>
    <r>
      <rPr>
        <sz val="11"/>
        <color rgb="FF000000"/>
        <rFont val="Calibri"/>
        <family val="2"/>
      </rPr>
      <t xml:space="preserve">pokud je server osazen pamětí typu </t>
    </r>
    <r>
      <rPr>
        <b/>
        <sz val="11"/>
        <color rgb="FF000000"/>
        <rFont val="Calibri"/>
        <family val="2"/>
      </rPr>
      <t>DDR4 3200MHz ECC.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</si>
  <si>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 osazených paměťových slotů</t>
    </r>
    <r>
      <rPr>
        <sz val="11"/>
        <color rgb="FF000000"/>
        <rFont val="Calibri"/>
        <family val="2"/>
      </rPr>
      <t xml:space="preserve"> osazených tak, aby server dosáhl maximální paměťové propustnosti (není nutné obsadit všechny sloty).</t>
    </r>
  </si>
  <si>
    <r>
      <rPr>
        <sz val="11"/>
        <color rgb="FF000000"/>
        <rFont val="Calibri"/>
        <family val="2"/>
      </rP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paměti serveru (</t>
    </r>
    <r>
      <rPr>
        <b/>
        <sz val="11"/>
        <color rgb="FF000000"/>
        <rFont val="Calibri"/>
        <family val="2"/>
      </rPr>
      <t>alespoň 1 TB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</si>
  <si>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disku typu NVMe.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</si>
  <si>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počet kusů </t>
    </r>
    <r>
      <rPr>
        <sz val="11"/>
        <color rgb="FF000000"/>
        <rFont val="Calibri"/>
        <family val="2"/>
      </rPr>
      <t>disků typu NVMe (</t>
    </r>
    <r>
      <rPr>
        <b/>
        <sz val="11"/>
        <color rgb="FF000000"/>
        <rFont val="Calibri"/>
        <family val="2"/>
      </rPr>
      <t>právě 2 identické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</si>
  <si>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kapacitu </t>
    </r>
    <r>
      <rPr>
        <sz val="11"/>
        <color rgb="FF000000"/>
        <rFont val="Calibri"/>
        <family val="2"/>
      </rPr>
      <t>každého disku typu NVMe (</t>
    </r>
    <r>
      <rPr>
        <b/>
        <sz val="11"/>
        <color rgb="FF000000"/>
        <rFont val="Calibri"/>
        <family val="2"/>
      </rPr>
      <t>alespoň 800 GB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</si>
  <si>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je disk určen pro provoz </t>
    </r>
    <r>
      <rPr>
        <b/>
        <sz val="11"/>
        <color rgb="FF000000"/>
        <rFont val="Calibri"/>
        <family val="2"/>
      </rPr>
      <t>v serveru – datovém centru.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</si>
  <si>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počet </t>
    </r>
    <r>
      <rPr>
        <sz val="11"/>
        <color rgb="FF000000"/>
        <rFont val="Calibri"/>
        <family val="2"/>
      </rPr>
      <t>operací čtení za sekundu (</t>
    </r>
    <r>
      <rPr>
        <b/>
        <sz val="11"/>
        <color rgb="FF000000"/>
        <rFont val="Calibri"/>
        <family val="2"/>
      </rPr>
      <t xml:space="preserve">alespoň 700 000 IOPS </t>
    </r>
    <r>
      <rPr>
        <sz val="11"/>
        <color rgb="FF000000"/>
        <rFont val="Calibri"/>
        <family val="2"/>
      </rPr>
      <t>při čtení bloku velikosti 4 KB).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</si>
  <si>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operací zápisu za sekundu (</t>
    </r>
    <r>
      <rPr>
        <b/>
        <sz val="11"/>
        <color rgb="FF000000"/>
        <rFont val="Calibri"/>
        <family val="2"/>
      </rPr>
      <t xml:space="preserve">alespoň 90 000 IOPS </t>
    </r>
    <r>
      <rPr>
        <sz val="11"/>
        <color rgb="FF000000"/>
        <rFont val="Calibri"/>
        <family val="2"/>
      </rPr>
      <t>při zápisu bloku velikosti 4 KB).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</si>
  <si>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odolnost </t>
    </r>
    <r>
      <rPr>
        <sz val="11"/>
        <color rgb="FF000000"/>
        <rFont val="Calibri"/>
        <family val="2"/>
      </rPr>
      <t>disku v počtu plných přepsání disku (</t>
    </r>
    <r>
      <rPr>
        <b/>
        <sz val="11"/>
        <color rgb="FF000000"/>
        <rFont val="Calibri"/>
        <family val="2"/>
      </rPr>
      <t xml:space="preserve">alespoň 3 DWPD </t>
    </r>
    <r>
      <rPr>
        <sz val="11"/>
        <color rgb="FF000000"/>
        <rFont val="Calibri"/>
        <family val="2"/>
      </rPr>
      <t>po dobu trvání záruky 60 měsíců).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</si>
  <si>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každý NVMe disk je připojen pomocí za běhu vyměnitelné (</t>
    </r>
    <r>
      <rPr>
        <b/>
        <sz val="11"/>
        <color rgb="FF000000"/>
        <rFont val="Calibri"/>
        <family val="2"/>
      </rPr>
      <t>hot-swap</t>
    </r>
    <r>
      <rPr>
        <sz val="11"/>
        <color rgb="FF000000"/>
        <rFont val="Calibri"/>
        <family val="2"/>
      </rPr>
      <t>) pozice, je přímo viditelný operačnímu systému (</t>
    </r>
    <r>
      <rPr>
        <b/>
        <sz val="11"/>
        <color rgb="FF000000"/>
        <rFont val="Calibri"/>
        <family val="2"/>
      </rPr>
      <t>JBOD</t>
    </r>
    <r>
      <rPr>
        <sz val="11"/>
        <color rgb="FF000000"/>
        <rFont val="Calibri"/>
        <family val="2"/>
      </rPr>
      <t xml:space="preserve"> bez hardware RAID) a je možné z disku zavést operační systém (</t>
    </r>
    <r>
      <rPr>
        <b/>
        <sz val="11"/>
        <color rgb="FF000000"/>
        <rFont val="Calibri"/>
        <family val="2"/>
      </rPr>
      <t>boot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</si>
  <si>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je disk vybaven ochranou proti výpadku energie (</t>
    </r>
    <r>
      <rPr>
        <b/>
        <sz val="11"/>
        <color rgb="FF000000"/>
        <rFont val="Calibri"/>
        <family val="2"/>
      </rPr>
      <t>PLP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</si>
  <si>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disku typu HDD.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</si>
  <si>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kusů</t>
    </r>
    <r>
      <rPr>
        <sz val="11"/>
        <color rgb="FF000000"/>
        <rFont val="Calibri"/>
        <family val="2"/>
      </rPr>
      <t xml:space="preserve"> disků typu HDD (</t>
    </r>
    <r>
      <rPr>
        <b/>
        <sz val="11"/>
        <color rgb="FF000000"/>
        <rFont val="Calibri"/>
        <family val="2"/>
      </rPr>
      <t>právě 2 identické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</si>
  <si>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 xml:space="preserve">Uveďte 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 každého disku typu HDD (</t>
    </r>
    <r>
      <rPr>
        <b/>
        <sz val="11"/>
        <color rgb="FF000000"/>
        <rFont val="Calibri"/>
        <family val="2"/>
      </rPr>
      <t>alespoň 12 TB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</si>
  <si>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je disk určen pro provoz v</t>
    </r>
    <r>
      <rPr>
        <b/>
        <sz val="11"/>
        <color rgb="FF000000"/>
        <rFont val="Calibri"/>
        <family val="2"/>
      </rPr>
      <t xml:space="preserve"> serveru – datovém centru</t>
    </r>
    <r>
      <rPr>
        <sz val="11"/>
        <color rgb="FF000000"/>
        <rFont val="Calibri"/>
        <family val="2"/>
      </rPr>
      <t>.</t>
    </r>
  </si>
  <si>
    <r>
      <rPr>
        <sz val="11"/>
        <color rgb="FF000000"/>
        <rFont val="Calibri"/>
        <family val="2"/>
      </rPr>
      <t>Uveďte deklarovanou střední dobu mezi poruchami (</t>
    </r>
    <r>
      <rPr>
        <b/>
        <sz val="11"/>
        <color rgb="FF000000"/>
        <rFont val="Calibri"/>
        <family val="2"/>
      </rPr>
      <t>MTBF</t>
    </r>
    <r>
      <rPr>
        <sz val="11"/>
        <color rgb="FF000000"/>
        <rFont val="Calibri"/>
        <family val="2"/>
      </rPr>
      <t>) disku (</t>
    </r>
    <r>
      <rPr>
        <b/>
        <sz val="11"/>
        <color rgb="FF000000"/>
        <rFont val="Calibri"/>
        <family val="2"/>
      </rPr>
      <t xml:space="preserve">alespoň 2 500 000 </t>
    </r>
    <r>
      <rPr>
        <sz val="11"/>
        <color rgb="FF000000"/>
        <rFont val="Calibri"/>
        <family val="2"/>
      </rPr>
      <t>hodin)</t>
    </r>
    <r>
      <rPr>
        <b/>
        <sz val="11"/>
        <color rgb="FF000000"/>
        <rFont val="Calibri"/>
        <family val="2"/>
      </rPr>
      <t>.</t>
    </r>
  </si>
  <si>
    <r>
      <rPr>
        <sz val="11"/>
        <color rgb="FF000000"/>
        <rFont val="Calibri"/>
        <family val="2"/>
      </rPr>
      <t xml:space="preserve">Uveďte deklarované pracovní </t>
    </r>
    <r>
      <rPr>
        <b/>
        <sz val="11"/>
        <color rgb="FF000000"/>
        <rFont val="Calibri"/>
        <family val="2"/>
      </rPr>
      <t>zatížení</t>
    </r>
    <r>
      <rPr>
        <sz val="11"/>
        <color rgb="FF000000"/>
        <rFont val="Calibri"/>
        <family val="2"/>
      </rPr>
      <t xml:space="preserve"> (workload rating) disku (</t>
    </r>
    <r>
      <rPr>
        <b/>
        <sz val="11"/>
        <color rgb="FF000000"/>
        <rFont val="Calibri"/>
        <family val="2"/>
      </rPr>
      <t>alespoň 550 TB</t>
    </r>
    <r>
      <rPr>
        <sz val="11"/>
        <color rgb="FF000000"/>
        <rFont val="Calibri"/>
        <family val="2"/>
      </rPr>
      <t xml:space="preserve"> za rok po dobu trvání záruky 60 měsíců).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</si>
  <si>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rozhraní pro připojení disku (alespoň </t>
    </r>
    <r>
      <rPr>
        <b/>
        <sz val="11"/>
        <color rgb="FF000000"/>
        <rFont val="Calibri"/>
        <family val="2"/>
      </rPr>
      <t>SATA 3</t>
    </r>
    <r>
      <rPr>
        <sz val="11"/>
        <color rgb="FF000000"/>
        <rFont val="Calibri"/>
        <family val="2"/>
      </rPr>
      <t xml:space="preserve"> – 6 Gb/s nebo </t>
    </r>
    <r>
      <rPr>
        <b/>
        <sz val="11"/>
        <color rgb="FF000000"/>
        <rFont val="Calibri"/>
        <family val="2"/>
      </rPr>
      <t>SAS-2</t>
    </r>
    <r>
      <rPr>
        <sz val="11"/>
        <color rgb="FF000000"/>
        <rFont val="Calibri"/>
        <family val="2"/>
      </rPr>
      <t xml:space="preserve"> – 6 Gb/s).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</si>
  <si>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každý HDD disk je připojen pomocí za běhu vyměnitelné (</t>
    </r>
    <r>
      <rPr>
        <b/>
        <sz val="11"/>
        <color rgb="FF000000"/>
        <rFont val="Calibri"/>
        <family val="2"/>
      </rPr>
      <t>hot-swap</t>
    </r>
    <r>
      <rPr>
        <sz val="11"/>
        <color rgb="FF000000"/>
        <rFont val="Calibri"/>
        <family val="2"/>
      </rPr>
      <t>) pozice a je přímo viditelný operačnímu systému (</t>
    </r>
    <r>
      <rPr>
        <b/>
        <sz val="11"/>
        <color rgb="FF000000"/>
        <rFont val="Calibri"/>
        <family val="2"/>
      </rPr>
      <t>JBOD</t>
    </r>
    <r>
      <rPr>
        <sz val="11"/>
        <color rgb="FF000000"/>
        <rFont val="Calibri"/>
        <family val="2"/>
      </rPr>
      <t xml:space="preserve"> bez hardware RAID).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</si>
  <si>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disk nedisponuje technologií SMR.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</si>
  <si>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server a všechny jeho komponenty podporují běh OS </t>
    </r>
    <r>
      <rPr>
        <b/>
        <sz val="11"/>
        <color rgb="FF000000"/>
        <rFont val="Calibri"/>
        <family val="2"/>
      </rPr>
      <t>Red Hat Enterprise Linux</t>
    </r>
    <r>
      <rPr>
        <sz val="11"/>
        <color rgb="FF000000"/>
        <rFont val="Calibri"/>
        <family val="2"/>
      </rPr>
      <t xml:space="preserve"> verze </t>
    </r>
    <r>
      <rPr>
        <b/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 xml:space="preserve"> nebo vyšší</t>
    </r>
    <r>
      <rPr>
        <sz val="11"/>
        <rFont val="Calibri"/>
        <family val="2"/>
      </rPr>
      <t xml:space="preserve"> a to bez dodatečně instalovaných binárních ovladačů nebo dalších softwarových komponent třetích stran.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</si>
  <si>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server podporuje zavedení (</t>
    </r>
    <r>
      <rPr>
        <b/>
        <sz val="11"/>
        <color rgb="FF000000"/>
        <rFont val="Calibri"/>
        <family val="2"/>
      </rPr>
      <t>boot</t>
    </r>
    <r>
      <rPr>
        <sz val="11"/>
        <color rgb="FF000000"/>
        <rFont val="Calibri"/>
        <family val="2"/>
      </rPr>
      <t xml:space="preserve">) OS z </t>
    </r>
    <r>
      <rPr>
        <b/>
        <sz val="11"/>
        <color rgb="FF000000"/>
        <rFont val="Calibri"/>
        <family val="2"/>
      </rPr>
      <t>USB flash</t>
    </r>
    <r>
      <rPr>
        <sz val="11"/>
        <color rgb="FF000000"/>
        <rFont val="Calibri"/>
        <family val="2"/>
      </rPr>
      <t xml:space="preserve"> disku a také z </t>
    </r>
    <r>
      <rPr>
        <b/>
        <sz val="11"/>
        <color rgb="FF000000"/>
        <rFont val="Calibri"/>
        <family val="2"/>
      </rPr>
      <t>ISO obrazu</t>
    </r>
    <r>
      <rPr>
        <sz val="11"/>
        <color rgb="FF000000"/>
        <rFont val="Calibri"/>
        <family val="2"/>
      </rPr>
      <t xml:space="preserve"> zpřístupněného přes systém vzdálené správy.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</si>
  <si>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server podporuje vzdálenou správu pomocí samostatného </t>
    </r>
    <r>
      <rPr>
        <b/>
        <sz val="11"/>
        <color rgb="FF000000"/>
        <rFont val="Calibri"/>
        <family val="2"/>
      </rPr>
      <t>IPMI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HTTPS</t>
    </r>
    <r>
      <rPr>
        <sz val="11"/>
        <color rgb="FF000000"/>
        <rFont val="Calibri"/>
        <family val="2"/>
      </rPr>
      <t xml:space="preserve"> nebo </t>
    </r>
    <r>
      <rPr>
        <b/>
        <sz val="11"/>
        <color rgb="FF000000"/>
        <rFont val="Calibri"/>
        <family val="2"/>
      </rPr>
      <t>SSH</t>
    </r>
    <r>
      <rPr>
        <sz val="11"/>
        <color rgb="FF000000"/>
        <rFont val="Calibri"/>
        <family val="2"/>
      </rPr>
      <t xml:space="preserve"> rozhraní typu Ethernet (minimální požadovaná funkcionalita je vypnutí, zapnutí a resetování systému, přístup k sériové konzoli BIOSu a OS).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</si>
  <si>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server umožňuje automatické zapnutí (start) operačního systému po výpadku napájení.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</si>
  <si>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server disponuje alespoň jedním portem pro připojení monitoru (</t>
    </r>
    <r>
      <rPr>
        <b/>
        <sz val="11"/>
        <color rgb="FF000000"/>
        <rFont val="Calibri"/>
        <family val="2"/>
      </rPr>
      <t>VGA</t>
    </r>
    <r>
      <rPr>
        <sz val="11"/>
        <color rgb="FF000000"/>
        <rFont val="Calibri"/>
        <family val="2"/>
      </rPr>
      <t xml:space="preserve"> nebo </t>
    </r>
    <r>
      <rPr>
        <b/>
        <sz val="11"/>
        <color rgb="FF000000"/>
        <rFont val="Calibri"/>
        <family val="2"/>
      </rPr>
      <t>DVI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</si>
  <si>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server disponuje alespoň dvěma porty pro připojení klávesnice a myši (</t>
    </r>
    <r>
      <rPr>
        <b/>
        <sz val="11"/>
        <color rgb="FF000000"/>
        <rFont val="Calibri"/>
        <family val="2"/>
      </rPr>
      <t>USB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</si>
  <si>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síťových rozhraní dedikovaných pro OS (</t>
    </r>
    <r>
      <rPr>
        <b/>
        <sz val="11"/>
        <color rgb="FF000000"/>
        <rFont val="Calibri"/>
        <family val="2"/>
      </rPr>
      <t>alespoň 2</t>
    </r>
    <r>
      <rPr>
        <sz val="11"/>
        <color rgb="FF000000"/>
        <rFont val="Calibri"/>
        <family val="2"/>
      </rPr>
      <t xml:space="preserve"> rozhraní typu metalický </t>
    </r>
    <r>
      <rPr>
        <b/>
        <sz val="11"/>
        <color rgb="FF000000"/>
        <rFont val="Calibri"/>
        <family val="2"/>
      </rPr>
      <t>Ethernet</t>
    </r>
    <r>
      <rPr>
        <sz val="11"/>
        <color rgb="FF000000"/>
        <rFont val="Calibri"/>
        <family val="2"/>
      </rPr>
      <t xml:space="preserve"> alespoň </t>
    </r>
    <r>
      <rPr>
        <b/>
        <sz val="11"/>
        <color rgb="FF000000"/>
        <rFont val="Calibri"/>
        <family val="2"/>
      </rPr>
      <t>10 Gbps</t>
    </r>
    <r>
      <rPr>
        <sz val="11"/>
        <color rgb="FF000000"/>
        <rFont val="Calibri"/>
        <family val="2"/>
      </rPr>
      <t xml:space="preserve"> , může být realizováno samostatnou PCIe kartou).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</si>
  <si>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hardwarových přijímacích front </t>
    </r>
    <r>
      <rPr>
        <b/>
        <sz val="11"/>
        <color rgb="FF000000"/>
        <rFont val="Calibri"/>
        <family val="2"/>
      </rPr>
      <t>RSS</t>
    </r>
    <r>
      <rPr>
        <sz val="11"/>
        <color rgb="FF000000"/>
        <rFont val="Calibri"/>
        <family val="2"/>
      </rPr>
      <t xml:space="preserve"> v každém ze síťových rozhraní (</t>
    </r>
    <r>
      <rPr>
        <b/>
        <sz val="11"/>
        <color rgb="FF000000"/>
        <rFont val="Calibri"/>
        <family val="2"/>
      </rPr>
      <t>alespoň 32</t>
    </r>
    <r>
      <rPr>
        <sz val="11"/>
        <color rgb="FF000000"/>
        <rFont val="Calibri"/>
        <family val="2"/>
      </rPr>
      <t xml:space="preserve"> přijímacích síťových front v každém rozhraní).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</si>
  <si>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hardwarových odesílacích front </t>
    </r>
    <r>
      <rPr>
        <b/>
        <sz val="11"/>
        <color rgb="FF000000"/>
        <rFont val="Calibri"/>
        <family val="2"/>
      </rPr>
      <t>XPS</t>
    </r>
    <r>
      <rPr>
        <sz val="11"/>
        <color rgb="FF000000"/>
        <rFont val="Calibri"/>
        <family val="2"/>
      </rPr>
      <t xml:space="preserve"> v každém ze síťových rozhraní (</t>
    </r>
    <r>
      <rPr>
        <b/>
        <sz val="11"/>
        <color rgb="FF000000"/>
        <rFont val="Calibri"/>
        <family val="2"/>
      </rPr>
      <t>alespoň 32</t>
    </r>
    <r>
      <rPr>
        <sz val="11"/>
        <color rgb="FF000000"/>
        <rFont val="Calibri"/>
        <family val="2"/>
      </rPr>
      <t xml:space="preserve"> odesílacích síťových front v každém rozhraní).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</si>
  <si>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skříně nebo serveru.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</si>
  <si>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je server umístěn v dedikované skříni, která umožní jeho provoz plně samostatně bez návaznosti na druhý server nebo jeho komponenty.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</si>
  <si>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je server možné umístit do standardního racku </t>
    </r>
    <r>
      <rPr>
        <b/>
        <sz val="11"/>
        <color rgb="FF000000"/>
        <rFont val="Calibri"/>
        <family val="2"/>
      </rPr>
      <t>šířky 19"</t>
    </r>
    <r>
      <rPr>
        <sz val="11"/>
        <color rgb="FF000000"/>
        <rFont val="Calibri"/>
        <family val="2"/>
      </rPr>
      <t xml:space="preserve"> a </t>
    </r>
    <r>
      <rPr>
        <b/>
        <sz val="11"/>
        <color rgb="FF000000"/>
        <rFont val="Calibri"/>
        <family val="2"/>
      </rPr>
      <t>hloubky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maximálně 1200 mm</t>
    </r>
    <r>
      <rPr>
        <sz val="11"/>
        <color rgb="FF000000"/>
        <rFont val="Calibri"/>
        <family val="2"/>
      </rPr>
      <t>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</si>
  <si>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je výška serveru nejvýše </t>
    </r>
    <r>
      <rPr>
        <b/>
        <sz val="11"/>
        <color rgb="FF000000"/>
        <rFont val="Calibri"/>
        <family val="2"/>
      </rPr>
      <t>1U</t>
    </r>
    <r>
      <rPr>
        <sz val="11"/>
        <color rgb="FF000000"/>
        <rFont val="Calibri"/>
        <family val="2"/>
      </rPr>
      <t xml:space="preserve"> (1 rack unit) a nevyžaduje vertikální mezeru mezi sousedními servery pro chlazení.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</si>
  <si>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jsou součástí dodávky serveru kolejnice pro možné vysunutí serveru z racku.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</si>
  <si>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počet pozic </t>
    </r>
    <r>
      <rPr>
        <sz val="11"/>
        <color rgb="FF000000"/>
        <rFont val="Calibri"/>
        <family val="2"/>
      </rPr>
      <t>pro zapojení a vypojení disků do serveru bez vypínání a vysouvání serveru z racku (</t>
    </r>
    <r>
      <rPr>
        <b/>
        <sz val="11"/>
        <color rgb="FF000000"/>
        <rFont val="Calibri"/>
        <family val="2"/>
      </rPr>
      <t>alespoň 4</t>
    </r>
    <r>
      <rPr>
        <sz val="11"/>
        <color rgb="FF000000"/>
        <rFont val="Calibri"/>
        <family val="2"/>
      </rPr>
      <t xml:space="preserve">). Všechny pozice musí být osazeny </t>
    </r>
    <r>
      <rPr>
        <b/>
        <sz val="11"/>
        <color rgb="FF000000"/>
        <rFont val="Calibri"/>
        <family val="2"/>
      </rPr>
      <t xml:space="preserve">rámečky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>3.5“</t>
    </r>
    <r>
      <rPr>
        <sz val="11"/>
        <color rgb="FF000000"/>
        <rFont val="Calibri"/>
        <family val="2"/>
      </rPr>
      <t>) a dodané disky musí být již namontované.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</si>
  <si>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zdroje napájení nebo serveru.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</si>
  <si>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je server osazen zdroji o </t>
    </r>
    <r>
      <rPr>
        <b/>
        <sz val="11"/>
        <color rgb="FF000000"/>
        <rFont val="Calibri"/>
        <family val="2"/>
      </rPr>
      <t>dostatečném výkonu</t>
    </r>
    <r>
      <rPr>
        <sz val="11"/>
        <color rgb="FF000000"/>
        <rFont val="Calibri"/>
        <family val="2"/>
      </rPr>
      <t xml:space="preserve"> dimenzovaném pro konkrétní konfiguraci serveru.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</si>
  <si>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označení</t>
    </r>
    <r>
      <rPr>
        <sz val="11"/>
        <color rgb="FF000000"/>
        <rFont val="Calibri"/>
        <family val="2"/>
      </rPr>
      <t xml:space="preserve"> třídy certifikované účinnosti zdrojů napájení (</t>
    </r>
    <r>
      <rPr>
        <b/>
        <sz val="11"/>
        <color rgb="FF000000"/>
        <rFont val="Calibri"/>
        <family val="2"/>
      </rPr>
      <t>alespoň 80+ Platinum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</si>
  <si>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je server osazen více redundantními zdroji tak, aby bylo možné zachovat plný provoz serveru při výpadku libovolného z nich, a zároveň aby bylo možné vadný zdroj vyměnit za běhu (</t>
    </r>
    <r>
      <rPr>
        <b/>
        <sz val="11"/>
        <color rgb="FF000000"/>
        <rFont val="Calibri"/>
        <family val="2"/>
      </rPr>
      <t>redundance N+1, hot-swap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</si>
  <si>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je zaručená funkčnost celého serveru i v prostředí s čelním nasáváním vzduchu o teplotě 30° C.</t>
    </r>
  </si>
  <si>
    <t>CENA CELKEM ZA 1 KUS SERVERU TYPU 1 (v Kč bez DPH)</t>
  </si>
  <si>
    <t>NABÍDKOVÁ CENA CELKEM ZA 11 KUSŮ SERVERU TYPU 1 (v Kč bez DPH)</t>
  </si>
  <si>
    <t>CENA CELKEM ZA 1 KUS SERVERU typu 2 (v Kč bez DPH)</t>
  </si>
  <si>
    <t>NABÍDKOVÁ CENA CELKEM ZA 3 KS SERVERU TYPU 2 (v Kč bez DPH)</t>
  </si>
  <si>
    <t>SERVER TYPU 3 (Výpočetní server s GPU):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</si>
  <si>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počet fyzických jader </t>
    </r>
    <r>
      <rPr>
        <sz val="11"/>
        <color rgb="FF000000"/>
        <rFont val="Calibri"/>
        <family val="2"/>
      </rPr>
      <t>procesoru (</t>
    </r>
    <r>
      <rPr>
        <b/>
        <sz val="11"/>
        <color rgb="FF000000"/>
        <rFont val="Calibri"/>
        <family val="2"/>
      </rPr>
      <t>alespoň 128</t>
    </r>
    <r>
      <rPr>
        <sz val="11"/>
        <color rgb="FF000000"/>
        <rFont val="Calibri"/>
        <family val="2"/>
      </rPr>
      <t xml:space="preserve"> fyzických jader v serveru).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</si>
  <si>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hodnotu</t>
    </r>
    <r>
      <rPr>
        <sz val="11"/>
        <color rgb="FF000000"/>
        <rFont val="Calibri"/>
        <family val="2"/>
      </rPr>
      <t xml:space="preserve"> výkonu celé sestavy (</t>
    </r>
    <r>
      <rPr>
        <b/>
        <sz val="11"/>
        <color rgb="FF000000"/>
        <rFont val="Calibri"/>
        <family val="2"/>
      </rPr>
      <t>Base Result</t>
    </r>
    <r>
      <rPr>
        <sz val="11"/>
        <color rgb="FF000000"/>
        <rFont val="Calibri"/>
        <family val="2"/>
      </rPr>
      <t xml:space="preserve">) dle měření </t>
    </r>
    <r>
      <rPr>
        <b/>
        <sz val="11"/>
        <color rgb="FF000000"/>
        <rFont val="Calibri"/>
        <family val="2"/>
      </rPr>
      <t xml:space="preserve">SPECint 2017 rate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>alespoň 750</t>
    </r>
    <r>
      <rPr>
        <sz val="11"/>
        <color rgb="FF000000"/>
        <rFont val="Calibri"/>
        <family val="2"/>
      </rPr>
      <t>). Můžete zvolit výsledek pro libovolnou sestavu s odpovídajícím počtem odpovídajících procesorů.</t>
    </r>
  </si>
  <si>
    <r>
      <rPr>
        <sz val="11"/>
        <color rgb="FF000000"/>
        <rFont val="Calibri"/>
        <family val="2"/>
      </rP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paměti serveru (</t>
    </r>
    <r>
      <rPr>
        <b/>
        <sz val="11"/>
        <color rgb="FF000000"/>
        <rFont val="Calibri"/>
        <family val="2"/>
      </rPr>
      <t>alespoň 2 TB</t>
    </r>
    <r>
      <rPr>
        <sz val="11"/>
        <color rgb="FF000000"/>
        <rFont val="Calibri"/>
        <family val="2"/>
      </rPr>
      <t>).</t>
    </r>
  </si>
  <si>
    <t>1.3 SATA/SAS Disky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</si>
  <si>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disku typu SSD.</t>
    </r>
  </si>
  <si>
    <t>1.3.1 Počet kusů SSD disků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</si>
  <si>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počet kusů </t>
    </r>
    <r>
      <rPr>
        <sz val="11"/>
        <color rgb="FF000000"/>
        <rFont val="Calibri"/>
        <family val="2"/>
      </rPr>
      <t>disků typu SSD (</t>
    </r>
    <r>
      <rPr>
        <b/>
        <sz val="11"/>
        <color rgb="FF000000"/>
        <rFont val="Calibri"/>
        <family val="2"/>
      </rPr>
      <t>právě 2 identické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</si>
  <si>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kapacitu </t>
    </r>
    <r>
      <rPr>
        <sz val="11"/>
        <color rgb="FF000000"/>
        <rFont val="Calibri"/>
        <family val="2"/>
      </rPr>
      <t>každého disku typu SSD (</t>
    </r>
    <r>
      <rPr>
        <b/>
        <sz val="11"/>
        <color rgb="FF000000"/>
        <rFont val="Calibri"/>
        <family val="2"/>
      </rPr>
      <t>alespoň 960 GB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</si>
  <si>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operací čtení za sekundu (</t>
    </r>
    <r>
      <rPr>
        <b/>
        <sz val="11"/>
        <color rgb="FF000000"/>
        <rFont val="Calibri"/>
        <family val="2"/>
      </rPr>
      <t>alespoň 95 000 IOPS</t>
    </r>
    <r>
      <rPr>
        <sz val="11"/>
        <color rgb="FF000000"/>
        <rFont val="Calibri"/>
        <family val="2"/>
      </rPr>
      <t xml:space="preserve"> při čtení bloku velikosti 4 KB).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</si>
  <si>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operací zápisu za sekundu (</t>
    </r>
    <r>
      <rPr>
        <b/>
        <sz val="11"/>
        <color rgb="FF000000"/>
        <rFont val="Calibri"/>
        <family val="2"/>
      </rPr>
      <t>alespoň 25 000 IOPS</t>
    </r>
    <r>
      <rPr>
        <sz val="11"/>
        <color rgb="FF000000"/>
        <rFont val="Calibri"/>
        <family val="2"/>
      </rPr>
      <t xml:space="preserve"> při zápisu bloku velikosti 4 KB).</t>
    </r>
  </si>
  <si>
    <t>1.3.6 Rychlost sekvenčního čtení</t>
  </si>
  <si>
    <r>
      <rPr>
        <sz val="11"/>
        <color rgb="FF000000"/>
        <rFont val="Calibri"/>
        <family val="2"/>
      </rPr>
      <t>Uveďte</t>
    </r>
    <r>
      <rPr>
        <b/>
        <sz val="11"/>
        <color rgb="FF000000"/>
        <rFont val="Calibri"/>
        <family val="2"/>
      </rPr>
      <t xml:space="preserve"> rychlost </t>
    </r>
    <r>
      <rPr>
        <sz val="11"/>
        <color rgb="FF000000"/>
        <rFont val="Calibri"/>
        <family val="2"/>
      </rPr>
      <t>sekvenčního čtení (</t>
    </r>
    <r>
      <rPr>
        <b/>
        <sz val="11"/>
        <color rgb="FF000000"/>
        <rFont val="Calibri"/>
        <family val="2"/>
      </rPr>
      <t>alespoň 550 MB/s</t>
    </r>
    <r>
      <rPr>
        <sz val="11"/>
        <color rgb="FF000000"/>
        <rFont val="Calibri"/>
        <family val="2"/>
      </rPr>
      <t xml:space="preserve"> při čtení bloku velikosti 128 KB).</t>
    </r>
  </si>
  <si>
    <t>1.3.7 Rychlost sekvenčního zápisu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</si>
  <si>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rychlost </t>
    </r>
    <r>
      <rPr>
        <sz val="11"/>
        <color rgb="FF000000"/>
        <rFont val="Calibri"/>
        <family val="2"/>
      </rPr>
      <t>sekvenčního zápisu (</t>
    </r>
    <r>
      <rPr>
        <b/>
        <sz val="11"/>
        <color rgb="FF000000"/>
        <rFont val="Calibri"/>
        <family val="2"/>
      </rPr>
      <t>alespoň 520 MB/s</t>
    </r>
    <r>
      <rPr>
        <sz val="11"/>
        <color rgb="FF000000"/>
        <rFont val="Calibri"/>
        <family val="2"/>
      </rPr>
      <t xml:space="preserve"> při zápisu bloku velikosti 128 KB).</t>
    </r>
  </si>
  <si>
    <t>1.3.8 Odolnost SSD disku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</si>
  <si>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odolnost</t>
    </r>
    <r>
      <rPr>
        <sz val="11"/>
        <color rgb="FF000000"/>
        <rFont val="Calibri"/>
        <family val="2"/>
      </rPr>
      <t xml:space="preserve"> disku v počtu plných přepsání disku (</t>
    </r>
    <r>
      <rPr>
        <b/>
        <sz val="11"/>
        <color rgb="FF000000"/>
        <rFont val="Calibri"/>
        <family val="2"/>
      </rPr>
      <t>alespoň 1 DWPD</t>
    </r>
    <r>
      <rPr>
        <sz val="11"/>
        <color rgb="FF000000"/>
        <rFont val="Calibri"/>
        <family val="2"/>
      </rPr>
      <t xml:space="preserve"> po dobu 5 let).</t>
    </r>
  </si>
  <si>
    <t>1.3.9 Rozhraní SSD disku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</si>
  <si>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rozhraní pro připojení disku (</t>
    </r>
    <r>
      <rPr>
        <b/>
        <sz val="11"/>
        <color rgb="FF000000"/>
        <rFont val="Calibri"/>
        <family val="2"/>
      </rPr>
      <t>alespoň 6 Gb/s</t>
    </r>
    <r>
      <rPr>
        <sz val="11"/>
        <color rgb="FF000000"/>
        <rFont val="Calibri"/>
        <family val="2"/>
      </rPr>
      <t>).</t>
    </r>
  </si>
  <si>
    <t>1.3.10 Připojení SSD disku</t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</si>
  <si>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každý SSD disk je připojen pomocí za běhu vyměnitelné (</t>
    </r>
    <r>
      <rPr>
        <b/>
        <sz val="11"/>
        <color rgb="FF000000"/>
        <rFont val="Calibri"/>
        <family val="2"/>
      </rPr>
      <t>hot-swap</t>
    </r>
    <r>
      <rPr>
        <sz val="11"/>
        <color rgb="FF000000"/>
        <rFont val="Calibri"/>
        <family val="2"/>
      </rPr>
      <t>) pozice, je přímo viditelný operačnímu systému (</t>
    </r>
    <r>
      <rPr>
        <b/>
        <sz val="11"/>
        <color rgb="FF000000"/>
        <rFont val="Calibri"/>
        <family val="2"/>
      </rPr>
      <t>JBOD</t>
    </r>
    <r>
      <rPr>
        <sz val="11"/>
        <color rgb="FF000000"/>
        <rFont val="Calibri"/>
        <family val="2"/>
      </rPr>
      <t xml:space="preserve"> bez hardware RAID) a je možné z disku zavést operační systém (</t>
    </r>
    <r>
      <rPr>
        <b/>
        <sz val="11"/>
        <color rgb="FF000000"/>
        <rFont val="Calibri"/>
        <family val="2"/>
      </rPr>
      <t>boot</t>
    </r>
    <r>
      <rPr>
        <sz val="11"/>
        <color rgb="FF000000"/>
        <rFont val="Calibri"/>
        <family val="2"/>
      </rPr>
      <t>).</t>
    </r>
  </si>
  <si>
    <t>1.3.11 Ochrana proti výpadku energie (PLP)</t>
  </si>
  <si>
    <t>1.4 NVMe disky</t>
  </si>
  <si>
    <t>1.4.1 Počet kusů NVMe disků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</si>
  <si>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kusů</t>
    </r>
    <r>
      <rPr>
        <sz val="11"/>
        <color rgb="FF000000"/>
        <rFont val="Calibri"/>
        <family val="2"/>
      </rPr>
      <t xml:space="preserve"> disků typu NVMe (</t>
    </r>
    <r>
      <rPr>
        <b/>
        <sz val="11"/>
        <color rgb="FF000000"/>
        <rFont val="Calibri"/>
        <family val="2"/>
      </rPr>
      <t>alespoň 2 identické</t>
    </r>
    <r>
      <rPr>
        <sz val="11"/>
        <color rgb="FF000000"/>
        <rFont val="Calibri"/>
        <family val="2"/>
      </rPr>
      <t>).</t>
    </r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</si>
  <si>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každého disku typu NVMe (</t>
    </r>
    <r>
      <rPr>
        <b/>
        <sz val="11"/>
        <color rgb="FF000000"/>
        <rFont val="Calibri"/>
        <family val="2"/>
      </rPr>
      <t>alespoň 6,4 TB</t>
    </r>
    <r>
      <rPr>
        <sz val="11"/>
        <color rgb="FF000000"/>
        <rFont val="Calibri"/>
        <family val="2"/>
      </rPr>
      <t>).</t>
    </r>
  </si>
  <si>
    <t>1.4.4 Počet operací čtení za sekundu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</si>
  <si>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operací čtení za sekundu (</t>
    </r>
    <r>
      <rPr>
        <b/>
        <sz val="11"/>
        <color rgb="FF000000"/>
        <rFont val="Calibri"/>
        <family val="2"/>
      </rPr>
      <t>alespoň 1 000 000 IOPS</t>
    </r>
    <r>
      <rPr>
        <sz val="11"/>
        <color rgb="FF000000"/>
        <rFont val="Calibri"/>
        <family val="2"/>
      </rPr>
      <t xml:space="preserve"> při čtení bloku velikosti 4 KB).</t>
    </r>
  </si>
  <si>
    <t>1.4.5 Počet operací zápisu za sekundu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</si>
  <si>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</t>
    </r>
    <r>
      <rPr>
        <sz val="11"/>
        <color rgb="FF000000"/>
        <rFont val="Calibri"/>
        <family val="2"/>
      </rPr>
      <t xml:space="preserve"> operací zápisu za sekundu (</t>
    </r>
    <r>
      <rPr>
        <b/>
        <sz val="11"/>
        <color rgb="FF000000"/>
        <rFont val="Calibri"/>
        <family val="2"/>
      </rPr>
      <t>alespoň 250 000 IOPS</t>
    </r>
    <r>
      <rPr>
        <sz val="11"/>
        <color rgb="FF000000"/>
        <rFont val="Calibri"/>
        <family val="2"/>
      </rPr>
      <t xml:space="preserve"> při zápisu bloku velikosti 4 KB).</t>
    </r>
  </si>
  <si>
    <t>1.4.6 Rychlost sekvenčního čtení</t>
  </si>
  <si>
    <r>
      <rPr>
        <sz val="11"/>
        <color rgb="FF000000"/>
        <rFont val="Calibri"/>
        <family val="2"/>
      </rPr>
      <t>Uveďte</t>
    </r>
    <r>
      <rPr>
        <b/>
        <sz val="11"/>
        <color rgb="FF000000"/>
        <rFont val="Calibri"/>
        <family val="2"/>
      </rPr>
      <t xml:space="preserve"> rychlost </t>
    </r>
    <r>
      <rPr>
        <sz val="11"/>
        <color rgb="FF000000"/>
        <rFont val="Calibri"/>
        <family val="2"/>
      </rPr>
      <t>sekvenčního čtení (</t>
    </r>
    <r>
      <rPr>
        <b/>
        <sz val="11"/>
        <color rgb="FF000000"/>
        <rFont val="Calibri"/>
        <family val="2"/>
      </rPr>
      <t>alespoň 6200 MB/s</t>
    </r>
    <r>
      <rPr>
        <sz val="11"/>
        <color rgb="FF000000"/>
        <rFont val="Calibri"/>
        <family val="2"/>
      </rPr>
      <t xml:space="preserve"> při čtení bloku velikosti 128 KB).</t>
    </r>
  </si>
  <si>
    <t>1.4.7 Rychlost sekvenčního zápisu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</si>
  <si>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rychlost </t>
    </r>
    <r>
      <rPr>
        <sz val="11"/>
        <color rgb="FF000000"/>
        <rFont val="Calibri"/>
        <family val="2"/>
      </rPr>
      <t>sekvenčního zápisu (</t>
    </r>
    <r>
      <rPr>
        <b/>
        <sz val="11"/>
        <color rgb="FF000000"/>
        <rFont val="Calibri"/>
        <family val="2"/>
      </rPr>
      <t>alespoň 4000 MB/s</t>
    </r>
    <r>
      <rPr>
        <sz val="11"/>
        <color rgb="FF000000"/>
        <rFont val="Calibri"/>
        <family val="2"/>
      </rPr>
      <t xml:space="preserve"> při zápisu bloku velikosti 128 KB).</t>
    </r>
  </si>
  <si>
    <t>1.4.8 Odolnost NVMe disku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</si>
  <si>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odolnost</t>
    </r>
    <r>
      <rPr>
        <sz val="11"/>
        <color rgb="FF000000"/>
        <rFont val="Calibri"/>
        <family val="2"/>
      </rPr>
      <t xml:space="preserve"> disku v počtu plných přepsání disku (</t>
    </r>
    <r>
      <rPr>
        <b/>
        <sz val="11"/>
        <color rgb="FF000000"/>
        <rFont val="Calibri"/>
        <family val="2"/>
      </rPr>
      <t>alespoň 3 DWPD</t>
    </r>
    <r>
      <rPr>
        <sz val="11"/>
        <color rgb="FF000000"/>
        <rFont val="Calibri"/>
        <family val="2"/>
      </rPr>
      <t xml:space="preserve"> po dobu 5 let).</t>
    </r>
  </si>
  <si>
    <t>1.4.9 Připojení NVMe disku</t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</si>
  <si>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 pokud každý NVMe disk je připojen pomocí za běhu vyměnitelné (</t>
    </r>
    <r>
      <rPr>
        <b/>
        <sz val="11"/>
        <color rgb="FF000000"/>
        <rFont val="Calibri"/>
        <family val="2"/>
      </rPr>
      <t>hot-swap</t>
    </r>
    <r>
      <rPr>
        <sz val="11"/>
        <color rgb="FF000000"/>
        <rFont val="Calibri"/>
        <family val="2"/>
      </rPr>
      <t>) pozice a je přímo viditelný operačnímu systému (</t>
    </r>
    <r>
      <rPr>
        <b/>
        <sz val="11"/>
        <color rgb="FF000000"/>
        <rFont val="Calibri"/>
        <family val="2"/>
      </rPr>
      <t>JBOD</t>
    </r>
    <r>
      <rPr>
        <sz val="11"/>
        <color rgb="FF000000"/>
        <rFont val="Calibri"/>
        <family val="2"/>
      </rPr>
      <t xml:space="preserve"> bez hardware RAID) a je možné z disku zavést operační systém (</t>
    </r>
    <r>
      <rPr>
        <b/>
        <sz val="11"/>
        <color rgb="FF000000"/>
        <rFont val="Calibri"/>
        <family val="2"/>
      </rPr>
      <t>boot</t>
    </r>
    <r>
      <rPr>
        <sz val="11"/>
        <color rgb="FF000000"/>
        <rFont val="Calibri"/>
        <family val="2"/>
      </rPr>
      <t>).</t>
    </r>
  </si>
  <si>
    <t>1.4.10 Ochrana proti výpadku energie (PLP)</t>
  </si>
  <si>
    <t>1.5 GPU karty</t>
  </si>
  <si>
    <r>
      <rPr>
        <sz val="11"/>
        <color rgb="FF000000"/>
        <rFont val="Calibri"/>
        <family val="2"/>
      </rPr>
      <t xml:space="preserve">Uveďte 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 výrobce a označení modelu GPU karty.</t>
    </r>
  </si>
  <si>
    <t>1.5.1 Počet kusů GPU karet</t>
  </si>
  <si>
    <r>
      <rPr>
        <sz val="11"/>
        <color rgb="FF000000"/>
        <rFont val="Calibri"/>
        <family val="2"/>
      </rPr>
      <t xml:space="preserve">Uveďte  </t>
    </r>
    <r>
      <rPr>
        <b/>
        <sz val="11"/>
        <color rgb="FF000000"/>
        <rFont val="Calibri"/>
        <family val="2"/>
      </rPr>
      <t>počet kusů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právě 2 identické</t>
    </r>
    <r>
      <rPr>
        <sz val="11"/>
        <color rgb="FF000000"/>
        <rFont val="Calibri"/>
        <family val="2"/>
      </rPr>
      <t>).</t>
    </r>
  </si>
  <si>
    <t>1.5.2 Počet CUDA jader</t>
  </si>
  <si>
    <r>
      <rPr>
        <sz val="11"/>
        <color rgb="FF000000"/>
        <rFont val="Calibri"/>
        <family val="2"/>
      </rPr>
      <t xml:space="preserve">Uveďte  </t>
    </r>
    <r>
      <rPr>
        <b/>
        <sz val="11"/>
        <color rgb="FF000000"/>
        <rFont val="Calibri"/>
        <family val="2"/>
      </rPr>
      <t>počet CUDA</t>
    </r>
    <r>
      <rPr>
        <sz val="11"/>
        <color rgb="FF000000"/>
        <rFont val="Calibri"/>
        <family val="2"/>
      </rPr>
      <t xml:space="preserve"> jader karty (</t>
    </r>
    <r>
      <rPr>
        <b/>
        <sz val="11"/>
        <color rgb="FF000000"/>
        <rFont val="Calibri"/>
        <family val="2"/>
      </rPr>
      <t>alespoň 6 900</t>
    </r>
    <r>
      <rPr>
        <sz val="11"/>
        <color rgb="FF000000"/>
        <rFont val="Calibri"/>
        <family val="2"/>
      </rPr>
      <t>).</t>
    </r>
  </si>
  <si>
    <t>1.5.3 Počet Tensor jader</t>
  </si>
  <si>
    <r>
      <rPr>
        <sz val="11"/>
        <color rgb="FF000000"/>
        <rFont val="Calibri"/>
        <family val="2"/>
      </rPr>
      <t xml:space="preserve">Uveďte  </t>
    </r>
    <r>
      <rPr>
        <b/>
        <sz val="11"/>
        <color rgb="FF000000"/>
        <rFont val="Calibri"/>
        <family val="2"/>
      </rPr>
      <t>počet Tensor</t>
    </r>
    <r>
      <rPr>
        <sz val="11"/>
        <color rgb="FF000000"/>
        <rFont val="Calibri"/>
        <family val="2"/>
      </rPr>
      <t xml:space="preserve"> jader karty (</t>
    </r>
    <r>
      <rPr>
        <b/>
        <sz val="11"/>
        <color rgb="FF000000"/>
        <rFont val="Calibri"/>
        <family val="2"/>
      </rPr>
      <t>alespoň 400</t>
    </r>
    <r>
      <rPr>
        <sz val="11"/>
        <color rgb="FF000000"/>
        <rFont val="Calibri"/>
        <family val="2"/>
      </rPr>
      <t>).</t>
    </r>
  </si>
  <si>
    <t>1.5.4 Kapacita paměti karty</t>
  </si>
  <si>
    <r>
      <rPr>
        <sz val="11"/>
        <color rgb="FF000000"/>
        <rFont val="Calibri"/>
        <family val="2"/>
      </rPr>
      <t xml:space="preserve">Uveďte 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VRAM karty (</t>
    </r>
    <r>
      <rPr>
        <b/>
        <sz val="11"/>
        <color rgb="FF000000"/>
        <rFont val="Calibri"/>
        <family val="2"/>
      </rPr>
      <t>alespoň 80 GB</t>
    </r>
    <r>
      <rPr>
        <sz val="11"/>
        <color rgb="FF000000"/>
        <rFont val="Calibri"/>
        <family val="2"/>
      </rPr>
      <t>).</t>
    </r>
  </si>
  <si>
    <t>1.5.5 Rychlost komunikace mezi GPU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</si>
  <si>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rychlost </t>
    </r>
    <r>
      <rPr>
        <sz val="11"/>
        <color rgb="FF000000"/>
        <rFont val="Calibri"/>
        <family val="2"/>
      </rPr>
      <t>komunikace mezi GPU (</t>
    </r>
    <r>
      <rPr>
        <b/>
        <sz val="11"/>
        <color rgb="FF000000"/>
        <rFont val="Calibri"/>
        <family val="2"/>
      </rPr>
      <t>GPU-to-GPU, alespoň 600 GB/s</t>
    </r>
    <r>
      <rPr>
        <sz val="11"/>
        <color rgb="FF000000"/>
        <rFont val="Calibri"/>
        <family val="2"/>
      </rPr>
      <t>).</t>
    </r>
  </si>
  <si>
    <t>1.6 Kompatibilita operačního systému Linux</t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</si>
  <si>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server a všechny jeho komponenty podporují běh OS </t>
    </r>
    <r>
      <rPr>
        <b/>
        <sz val="11"/>
        <color rgb="FF000000"/>
        <rFont val="Calibri"/>
        <family val="2"/>
      </rPr>
      <t>Red Hat Enterprise Linux</t>
    </r>
    <r>
      <rPr>
        <sz val="11"/>
        <color rgb="FF000000"/>
        <rFont val="Calibri"/>
        <family val="2"/>
      </rPr>
      <t xml:space="preserve"> verze </t>
    </r>
    <r>
      <rPr>
        <b/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 xml:space="preserve"> nebo vyšší</t>
    </r>
    <r>
      <rPr>
        <sz val="11"/>
        <rFont val="Calibri"/>
        <family val="2"/>
      </rPr>
      <t xml:space="preserve"> a to bez dodatečně instalovaných binárních ovladačů nebo dalších softwarových komponent třetích stran s výjimkou ovladače pro GPU kartu.</t>
    </r>
  </si>
  <si>
    <t>1.7 Zavedení operačního systému</t>
  </si>
  <si>
    <t>1.8 Vzdálená správa</t>
  </si>
  <si>
    <t>1.9 Automatické zapnutí počítače</t>
  </si>
  <si>
    <t>1.10 Port pro připojení monitoru</t>
  </si>
  <si>
    <t>1.11 Port pro připojení klávesnice a myši</t>
  </si>
  <si>
    <t>1.12 Síťový port</t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</si>
  <si>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server disponuje alespoň jedním síťovým portem dedikovaným  pro OS (typ metalický </t>
    </r>
    <r>
      <rPr>
        <b/>
        <sz val="11"/>
        <color rgb="FF000000"/>
        <rFont val="Calibri"/>
        <family val="2"/>
      </rPr>
      <t>Ethernet</t>
    </r>
    <r>
      <rPr>
        <sz val="11"/>
        <color rgb="FF000000"/>
        <rFont val="Calibri"/>
        <family val="2"/>
      </rPr>
      <t xml:space="preserve"> alespoň </t>
    </r>
    <r>
      <rPr>
        <b/>
        <sz val="11"/>
        <color rgb="FF000000"/>
        <rFont val="Calibri"/>
        <family val="2"/>
      </rPr>
      <t>10 Gbps</t>
    </r>
    <r>
      <rPr>
        <sz val="11"/>
        <color rgb="FF000000"/>
        <rFont val="Calibri"/>
        <family val="2"/>
      </rPr>
      <t>).</t>
    </r>
  </si>
  <si>
    <t>1.13 Skříň</t>
  </si>
  <si>
    <t>1.13.1 Dedikovaná skříň pro server</t>
  </si>
  <si>
    <t>1.13.2 Skříň do standardního racku</t>
  </si>
  <si>
    <t>1.13.3 Výška serveru</t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</si>
  <si>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je  výška serveru nejvýše </t>
    </r>
    <r>
      <rPr>
        <b/>
        <sz val="11"/>
        <color rgb="FF000000"/>
        <rFont val="Calibri"/>
        <family val="2"/>
      </rPr>
      <t>6U</t>
    </r>
    <r>
      <rPr>
        <sz val="11"/>
        <color rgb="FF000000"/>
        <rFont val="Calibri"/>
        <family val="2"/>
      </rPr>
      <t xml:space="preserve"> (6 rack units) a nevyžaduje vertikální mezeru mezi sousedními servery pro chlazení.</t>
    </r>
  </si>
  <si>
    <t>1.13.4 Kolejnice</t>
  </si>
  <si>
    <t>1.13.5 Počet pozic na disky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</si>
  <si>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počet pozic </t>
    </r>
    <r>
      <rPr>
        <sz val="11"/>
        <color rgb="FF000000"/>
        <rFont val="Calibri"/>
        <family val="2"/>
      </rPr>
      <t>pro zapojení a vypojení disků do serveru bez vypínání a vysouvání serveru z racku (</t>
    </r>
    <r>
      <rPr>
        <b/>
        <sz val="11"/>
        <color rgb="FF000000"/>
        <rFont val="Calibri"/>
        <family val="2"/>
      </rPr>
      <t>alespoň 8</t>
    </r>
    <r>
      <rPr>
        <sz val="11"/>
        <color rgb="FF000000"/>
        <rFont val="Calibri"/>
        <family val="2"/>
      </rPr>
      <t xml:space="preserve">). Všechny pozice musí být osazeny </t>
    </r>
    <r>
      <rPr>
        <b/>
        <sz val="11"/>
        <color rgb="FF000000"/>
        <rFont val="Calibri"/>
        <family val="2"/>
      </rPr>
      <t xml:space="preserve">rámečky </t>
    </r>
    <r>
      <rPr>
        <sz val="11"/>
        <color rgb="FF000000"/>
        <rFont val="Calibri"/>
        <family val="2"/>
      </rPr>
      <t xml:space="preserve">(vhodnými pro montáž </t>
    </r>
    <r>
      <rPr>
        <b/>
        <sz val="11"/>
        <color rgb="FF000000"/>
        <rFont val="Calibri"/>
        <family val="2"/>
      </rPr>
      <t xml:space="preserve">2.5“ </t>
    </r>
    <r>
      <rPr>
        <sz val="11"/>
        <color rgb="FF000000"/>
        <rFont val="Calibri"/>
        <family val="2"/>
      </rPr>
      <t>disků) a dodané disky již namontované.</t>
    </r>
  </si>
  <si>
    <t>1.13.6 Počet volných pozic pro GPU karty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</si>
  <si>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 xml:space="preserve">počet volných pozic </t>
    </r>
    <r>
      <rPr>
        <sz val="11"/>
        <color rgb="FF000000"/>
        <rFont val="Calibri"/>
        <family val="2"/>
      </rPr>
      <t>(i se zohledněním prostorových a chladících nároků) pro připojení dalších GPU karet shodných s dodanými kartami (</t>
    </r>
    <r>
      <rPr>
        <b/>
        <sz val="11"/>
        <color rgb="FF000000"/>
        <rFont val="Calibri"/>
        <family val="2"/>
      </rPr>
      <t>alespoň 1</t>
    </r>
    <r>
      <rPr>
        <sz val="11"/>
        <color rgb="FF000000"/>
        <rFont val="Calibri"/>
        <family val="2"/>
      </rPr>
      <t>).</t>
    </r>
  </si>
  <si>
    <t>1.13.7 Počet volných pozic na PCIe karty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</si>
  <si>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počet volných pozic</t>
    </r>
    <r>
      <rPr>
        <sz val="11"/>
        <color rgb="FF000000"/>
        <rFont val="Calibri"/>
        <family val="2"/>
      </rPr>
      <t xml:space="preserve"> pro připojení PCIe karty </t>
    </r>
    <r>
      <rPr>
        <b/>
        <sz val="11"/>
        <color rgb="FF000000"/>
        <rFont val="Calibri"/>
        <family val="2"/>
      </rPr>
      <t>plné délky, sběrnice šířky x8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alespoň 1</t>
    </r>
    <r>
      <rPr>
        <sz val="11"/>
        <color rgb="FF000000"/>
        <rFont val="Calibri"/>
        <family val="2"/>
      </rPr>
      <t>). Tyto pozice musí být nezávislé na volných pozicích pro GPU karty.</t>
    </r>
  </si>
  <si>
    <t>1.14 Zdroje napájení</t>
  </si>
  <si>
    <t>1.14.1 Výkon zdrojů napájení</t>
  </si>
  <si>
    <r>
      <rPr>
        <sz val="11"/>
        <color rgb="FF000000"/>
        <rFont val="Calibri"/>
        <family val="2"/>
      </rP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 pokud je server osazen zdroji o </t>
    </r>
    <r>
      <rPr>
        <b/>
        <sz val="11"/>
        <color rgb="FF000000"/>
        <rFont val="Calibri"/>
        <family val="2"/>
      </rPr>
      <t>dostatečném výkonu</t>
    </r>
    <r>
      <rPr>
        <sz val="11"/>
        <color rgb="FF000000"/>
        <rFont val="Calibri"/>
        <family val="2"/>
      </rPr>
      <t xml:space="preserve"> dimenzovaném pro konkrétní konfiguraci serveru i v případě doplnění serveru třetí stejnou GPU kartou.</t>
    </r>
  </si>
  <si>
    <t>1.14.2 Účinnost zdrojů napájení</t>
  </si>
  <si>
    <t>1.14.3 Redundance zdrojů</t>
  </si>
  <si>
    <t>1.15 Prostředí</t>
  </si>
  <si>
    <r>
      <t xml:space="preserve">Příloha č. 1 smlouvy: Specifikace nabízených zařízení - </t>
    </r>
    <r>
      <rPr>
        <b/>
        <i/>
        <sz val="16"/>
        <color rgb="FFFF0000"/>
        <rFont val="Calibri"/>
        <family val="2"/>
        <charset val="238"/>
      </rPr>
      <t>server typu 1</t>
    </r>
  </si>
  <si>
    <r>
      <t xml:space="preserve">Příloha č. 1 smlouvy: Specifikace nabízených zařízení - </t>
    </r>
    <r>
      <rPr>
        <b/>
        <i/>
        <sz val="16"/>
        <color rgb="FFFF0000"/>
        <rFont val="Calibri"/>
        <family val="2"/>
        <charset val="238"/>
      </rPr>
      <t>server typu 2</t>
    </r>
  </si>
  <si>
    <r>
      <t xml:space="preserve">Příloha č. 1 smlouvy: Specifikace nabízených zařízení - </t>
    </r>
    <r>
      <rPr>
        <b/>
        <i/>
        <sz val="16"/>
        <color rgb="FFFF0000"/>
        <rFont val="Calibri"/>
        <family val="2"/>
        <charset val="238"/>
      </rPr>
      <t>server typu 3</t>
    </r>
  </si>
  <si>
    <t>CENA CELKEM ZA 1 KUS SERVERU TYPU 3 (v Kč bez DPH)</t>
  </si>
  <si>
    <t>NABÍDKOVÁ CENA CELKEM ZA 1 KS SERVERU TYPU 3 (v Kč bez DPH)</t>
  </si>
  <si>
    <t>1.3 HDD Disky</t>
  </si>
  <si>
    <t>1.3.1 Počet kusů HDD disků</t>
  </si>
  <si>
    <t>1.3.4 Záruka HDD disku</t>
  </si>
  <si>
    <t>1.3.5 Rozhraní HDD disku</t>
  </si>
  <si>
    <t>1.3.6 Absence technologie SMR</t>
  </si>
  <si>
    <t>1.3.7 Připojení HDD disku</t>
  </si>
  <si>
    <t>1.4 SSD Disky</t>
  </si>
  <si>
    <t>1.4.1 Počet kusů SSD disků</t>
  </si>
  <si>
    <t>1.4.8 Záruka SSD disku</t>
  </si>
  <si>
    <t>1.4.9 Rozhraní SDD disku</t>
  </si>
  <si>
    <t>1.4.10 Připojení SSD disku</t>
  </si>
  <si>
    <t>1.5 Kompatibilita operačního systém Linux</t>
  </si>
  <si>
    <t>1.6 Zavední operačního systému</t>
  </si>
  <si>
    <t>1.10 Port pro připojení klávesnice a myši</t>
  </si>
  <si>
    <t>1.11 Síťový port</t>
  </si>
  <si>
    <t>1.12 Rozšiřitelnost PCIe kartami</t>
  </si>
  <si>
    <t>1.13.1 Dedikovaná skříň pro každý server</t>
  </si>
  <si>
    <t>Uveďte počet pozic pro zapojení a vypojení disků do serveru bez vypínání a vysouvání serveru z racku (alespoň 6). Všechny tyto pozice musí být osazeny rámečky (3.5") a dodané disky již namontované.</t>
  </si>
  <si>
    <t>1.13.6 Mezery v racku</t>
  </si>
  <si>
    <r>
      <t xml:space="preserve">Příloha č. 1 smlouvy: Specifikace nabízených zařízení - </t>
    </r>
    <r>
      <rPr>
        <b/>
        <i/>
        <sz val="16"/>
        <color rgb="FFFF0000"/>
        <rFont val="Calibri"/>
        <family val="2"/>
        <charset val="238"/>
      </rPr>
      <t>server typu 4</t>
    </r>
  </si>
  <si>
    <t>SERVER (EMLAB):</t>
  </si>
  <si>
    <r>
      <t xml:space="preserve">Uveďte </t>
    </r>
    <r>
      <rPr>
        <b/>
        <sz val="11"/>
        <color rgb="FF000000"/>
        <rFont val="Calibri"/>
        <family val="2"/>
        <charset val="238"/>
      </rPr>
      <t>název</t>
    </r>
    <r>
      <rPr>
        <sz val="11"/>
        <color rgb="FF000000"/>
        <rFont val="Calibri"/>
        <family val="2"/>
        <charset val="238"/>
      </rPr>
      <t xml:space="preserve"> výrobce a označení modelu serveru.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</si>
  <si>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název</t>
    </r>
    <r>
      <rPr>
        <sz val="11"/>
        <color rgb="FF000000"/>
        <rFont val="Calibri"/>
        <family val="2"/>
        <charset val="238"/>
      </rPr>
      <t xml:space="preserve"> výrobce a označení modelu procesoru (</t>
    </r>
    <r>
      <rPr>
        <b/>
        <sz val="11"/>
        <color rgb="FF000000"/>
        <rFont val="Calibri"/>
        <family val="2"/>
        <charset val="238"/>
      </rPr>
      <t>alespoň 2</t>
    </r>
    <r>
      <rPr>
        <sz val="11"/>
        <color rgb="FF000000"/>
        <rFont val="Calibri"/>
        <family val="2"/>
        <charset val="238"/>
      </rPr>
      <t xml:space="preserve"> procesory v každém serveru, architektura x86-64).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</si>
  <si>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 xml:space="preserve">počet </t>
    </r>
    <r>
      <rPr>
        <sz val="11"/>
        <color rgb="FF000000"/>
        <rFont val="Calibri"/>
        <family val="2"/>
        <charset val="238"/>
      </rPr>
      <t>paměťových kanálů procesoru (</t>
    </r>
    <r>
      <rPr>
        <b/>
        <sz val="11"/>
        <color rgb="FF000000"/>
        <rFont val="Calibri"/>
        <family val="2"/>
        <charset val="238"/>
      </rPr>
      <t>alespoň 4</t>
    </r>
    <r>
      <rPr>
        <sz val="11"/>
        <color rgb="FF000000"/>
        <rFont val="Calibri"/>
        <family val="2"/>
        <charset val="238"/>
      </rPr>
      <t xml:space="preserve"> paměťové kanály v každém procesoru).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</si>
  <si>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 xml:space="preserve">počet fyzických jader </t>
    </r>
    <r>
      <rPr>
        <sz val="11"/>
        <color rgb="FF000000"/>
        <rFont val="Calibri"/>
        <family val="2"/>
        <charset val="238"/>
      </rPr>
      <t>procesoru (</t>
    </r>
    <r>
      <rPr>
        <b/>
        <sz val="11"/>
        <color rgb="FF000000"/>
        <rFont val="Calibri"/>
        <family val="2"/>
        <charset val="238"/>
      </rPr>
      <t>alespoň 32</t>
    </r>
    <r>
      <rPr>
        <sz val="11"/>
        <color rgb="FF000000"/>
        <rFont val="Calibri"/>
        <family val="2"/>
        <charset val="238"/>
      </rPr>
      <t xml:space="preserve"> fyzických jader v celém serveru).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</si>
  <si>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hodnotu</t>
    </r>
    <r>
      <rPr>
        <sz val="11"/>
        <color rgb="FF000000"/>
        <rFont val="Calibri"/>
        <family val="2"/>
        <charset val="238"/>
      </rPr>
      <t xml:space="preserve"> výkonu procesoru (</t>
    </r>
    <r>
      <rPr>
        <b/>
        <sz val="11"/>
        <color rgb="FF000000"/>
        <rFont val="Calibri"/>
        <family val="2"/>
        <charset val="238"/>
      </rPr>
      <t>Base Result</t>
    </r>
    <r>
      <rPr>
        <sz val="11"/>
        <color rgb="FF000000"/>
        <rFont val="Calibri"/>
        <family val="2"/>
        <charset val="238"/>
      </rPr>
      <t xml:space="preserve">)  v libovolném serveru dle měření </t>
    </r>
    <r>
      <rPr>
        <b/>
        <sz val="11"/>
        <color rgb="FF000000"/>
        <rFont val="Calibri"/>
        <family val="2"/>
        <charset val="238"/>
      </rPr>
      <t xml:space="preserve">SPEC CPU2017 Integer Rate Result </t>
    </r>
    <r>
      <rPr>
        <sz val="11"/>
        <color rgb="FF000000"/>
        <rFont val="Calibri"/>
        <family val="2"/>
        <charset val="238"/>
      </rPr>
      <t>(</t>
    </r>
    <r>
      <rPr>
        <b/>
        <sz val="11"/>
        <color rgb="FF000000"/>
        <rFont val="Calibri"/>
        <family val="2"/>
        <charset val="238"/>
      </rPr>
      <t>alespoň 210</t>
    </r>
    <r>
      <rPr>
        <sz val="11"/>
        <color rgb="FF000000"/>
        <rFont val="Calibri"/>
        <family val="2"/>
        <charset val="238"/>
      </rPr>
      <t>). Můžete zvolit výsledek pro libovolnou sestavu s odpovídajícím počtem odpovídajících procesorů.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</si>
  <si>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název</t>
    </r>
    <r>
      <rPr>
        <sz val="11"/>
        <color rgb="FF000000"/>
        <rFont val="Calibri"/>
        <family val="2"/>
        <charset val="238"/>
      </rPr>
      <t xml:space="preserve"> výrobce a označení modelu operační paměti.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</si>
  <si>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238"/>
      </rPr>
      <t xml:space="preserve">„ano" </t>
    </r>
    <r>
      <rPr>
        <sz val="11"/>
        <color rgb="FF000000"/>
        <rFont val="Calibri"/>
        <family val="2"/>
        <charset val="238"/>
      </rPr>
      <t xml:space="preserve">pokud je server osazen pamětí typu </t>
    </r>
    <r>
      <rPr>
        <b/>
        <sz val="11"/>
        <color rgb="FF000000"/>
        <rFont val="Calibri"/>
        <family val="2"/>
        <charset val="238"/>
      </rPr>
      <t>DDR4 3200MHz ECC.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</si>
  <si>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počet osazených a volných paměťových slotů</t>
    </r>
    <r>
      <rPr>
        <sz val="11"/>
        <color rgb="FF000000"/>
        <rFont val="Calibri"/>
        <family val="2"/>
        <charset val="238"/>
      </rPr>
      <t>, osazených tak, aby byla využita maximálně polovina slotů a server dosáhl maximální paměťové propustnosti.</t>
    </r>
  </si>
  <si>
    <r>
      <t xml:space="preserve">Uveďte celkovou </t>
    </r>
    <r>
      <rPr>
        <b/>
        <sz val="11"/>
        <color rgb="FF000000"/>
        <rFont val="Calibri"/>
        <family val="2"/>
        <charset val="238"/>
      </rPr>
      <t>kapacitu</t>
    </r>
    <r>
      <rPr>
        <sz val="11"/>
        <color rgb="FF000000"/>
        <rFont val="Calibri"/>
        <family val="2"/>
        <charset val="238"/>
      </rPr>
      <t xml:space="preserve"> paměti  serveru (</t>
    </r>
    <r>
      <rPr>
        <b/>
        <sz val="11"/>
        <color rgb="FF000000"/>
        <rFont val="Calibri"/>
        <family val="2"/>
        <charset val="238"/>
      </rPr>
      <t>alespoň 192 GB</t>
    </r>
    <r>
      <rPr>
        <sz val="11"/>
        <color rgb="FF000000"/>
        <rFont val="Calibri"/>
        <family val="2"/>
        <charset val="238"/>
      </rPr>
      <t>).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</si>
  <si>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název</t>
    </r>
    <r>
      <rPr>
        <sz val="11"/>
        <color rgb="FF000000"/>
        <rFont val="Calibri"/>
        <family val="2"/>
        <charset val="238"/>
      </rPr>
      <t xml:space="preserve"> výrobce a označení modelu disku typu HDD.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</si>
  <si>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238"/>
      </rPr>
      <t xml:space="preserve">počet kusů </t>
    </r>
    <r>
      <rPr>
        <sz val="11"/>
        <color rgb="FF000000"/>
        <rFont val="Calibri"/>
        <family val="2"/>
        <charset val="238"/>
      </rPr>
      <t>disků typu HDD (</t>
    </r>
    <r>
      <rPr>
        <b/>
        <sz val="11"/>
        <color rgb="FF000000"/>
        <rFont val="Calibri"/>
        <family val="2"/>
        <charset val="238"/>
      </rPr>
      <t>právě 2 identické</t>
    </r>
    <r>
      <rPr>
        <sz val="11"/>
        <color rgb="FF000000"/>
        <rFont val="Calibri"/>
        <family val="2"/>
        <charset val="238"/>
      </rPr>
      <t>).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</si>
  <si>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238"/>
      </rPr>
      <t xml:space="preserve">kapacitu </t>
    </r>
    <r>
      <rPr>
        <sz val="11"/>
        <color rgb="FF000000"/>
        <rFont val="Calibri"/>
        <family val="2"/>
        <charset val="238"/>
      </rPr>
      <t>každého disku typu HDD (</t>
    </r>
    <r>
      <rPr>
        <b/>
        <sz val="11"/>
        <color rgb="FF000000"/>
        <rFont val="Calibri"/>
        <family val="2"/>
        <charset val="238"/>
      </rPr>
      <t>alespoň 4 TB</t>
    </r>
    <r>
      <rPr>
        <sz val="11"/>
        <color rgb="FF000000"/>
        <rFont val="Calibri"/>
        <family val="2"/>
        <charset val="238"/>
      </rPr>
      <t>).</t>
    </r>
  </si>
  <si>
    <r>
      <rPr>
        <sz val="11"/>
        <color rgb="FF000000"/>
        <rFont val="Calibri"/>
        <family val="2"/>
        <charset val="238"/>
      </rP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 xml:space="preserve">" pokud je disk určen pro provoz </t>
    </r>
    <r>
      <rPr>
        <b/>
        <sz val="11"/>
        <color rgb="FF000000"/>
        <rFont val="Calibri"/>
        <family val="2"/>
        <charset val="238"/>
      </rPr>
      <t>v serveru - datovém centru.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</si>
  <si>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dobu</t>
    </r>
    <r>
      <rPr>
        <sz val="11"/>
        <color rgb="FF000000"/>
        <rFont val="Calibri"/>
        <family val="2"/>
        <charset val="238"/>
      </rPr>
      <t xml:space="preserve"> záruky disku (</t>
    </r>
    <r>
      <rPr>
        <b/>
        <sz val="11"/>
        <color rgb="FF000000"/>
        <rFont val="Calibri"/>
        <family val="2"/>
        <charset val="238"/>
      </rPr>
      <t>alespoň 5 let</t>
    </r>
    <r>
      <rPr>
        <sz val="11"/>
        <color rgb="FF000000"/>
        <rFont val="Calibri"/>
        <family val="2"/>
        <charset val="238"/>
      </rPr>
      <t>)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</si>
  <si>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238"/>
      </rPr>
      <t xml:space="preserve">název </t>
    </r>
    <r>
      <rPr>
        <sz val="11"/>
        <color rgb="FF000000"/>
        <rFont val="Calibri"/>
        <family val="2"/>
        <charset val="238"/>
      </rPr>
      <t>rozhraní pro připojení disku (</t>
    </r>
    <r>
      <rPr>
        <b/>
        <sz val="11"/>
        <color rgb="FF000000"/>
        <rFont val="Calibri"/>
        <family val="2"/>
        <charset val="238"/>
      </rPr>
      <t>rozhrani SATA</t>
    </r>
    <r>
      <rPr>
        <sz val="11"/>
        <color rgb="FF000000"/>
        <rFont val="Calibri"/>
        <family val="2"/>
        <charset val="238"/>
      </rPr>
      <t>).</t>
    </r>
  </si>
  <si>
    <r>
      <rPr>
        <sz val="11"/>
        <color rgb="FF000000"/>
        <rFont val="Calibri"/>
        <family val="2"/>
        <charset val="238"/>
      </rP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 xml:space="preserve">" pokud  disk nedisponuje technologii </t>
    </r>
    <r>
      <rPr>
        <b/>
        <sz val="11"/>
        <color rgb="FF000000"/>
        <rFont val="Calibri"/>
        <family val="2"/>
        <charset val="238"/>
      </rPr>
      <t>SMR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</si>
  <si>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každý HDD disk je připojen pomocí za běhu vyměnitelné (</t>
    </r>
    <r>
      <rPr>
        <b/>
        <sz val="11"/>
        <color rgb="FF000000"/>
        <rFont val="Calibri"/>
        <family val="2"/>
        <charset val="238"/>
      </rPr>
      <t>hot-swap</t>
    </r>
    <r>
      <rPr>
        <sz val="11"/>
        <color rgb="FF000000"/>
        <rFont val="Calibri"/>
        <family val="2"/>
        <charset val="238"/>
      </rPr>
      <t>) pozice, je přímo viditelný operačnímu systému (</t>
    </r>
    <r>
      <rPr>
        <b/>
        <sz val="11"/>
        <color rgb="FF000000"/>
        <rFont val="Calibri"/>
        <family val="2"/>
        <charset val="238"/>
      </rPr>
      <t>JBOD</t>
    </r>
    <r>
      <rPr>
        <sz val="11"/>
        <color rgb="FF000000"/>
        <rFont val="Calibri"/>
        <family val="2"/>
        <charset val="238"/>
      </rPr>
      <t xml:space="preserve"> bez hardware RAID) a je možné z disku zavést operační systém (</t>
    </r>
    <r>
      <rPr>
        <b/>
        <sz val="11"/>
        <color rgb="FF000000"/>
        <rFont val="Calibri"/>
        <family val="2"/>
        <charset val="238"/>
      </rPr>
      <t>boot</t>
    </r>
    <r>
      <rPr>
        <sz val="11"/>
        <color rgb="FF000000"/>
        <rFont val="Calibri"/>
        <family val="2"/>
        <charset val="238"/>
      </rPr>
      <t>).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</si>
  <si>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název</t>
    </r>
    <r>
      <rPr>
        <sz val="11"/>
        <color rgb="FF000000"/>
        <rFont val="Calibri"/>
        <family val="2"/>
        <charset val="238"/>
      </rPr>
      <t xml:space="preserve"> výrobce a označení modelu disku typu SSD.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</si>
  <si>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238"/>
      </rPr>
      <t xml:space="preserve">počet kusů </t>
    </r>
    <r>
      <rPr>
        <sz val="11"/>
        <color rgb="FF000000"/>
        <rFont val="Calibri"/>
        <family val="2"/>
        <charset val="238"/>
      </rPr>
      <t>disků typu SSD (</t>
    </r>
    <r>
      <rPr>
        <b/>
        <sz val="11"/>
        <color rgb="FF000000"/>
        <rFont val="Calibri"/>
        <family val="2"/>
        <charset val="238"/>
      </rPr>
      <t>právě 2 identické</t>
    </r>
    <r>
      <rPr>
        <sz val="11"/>
        <color rgb="FF000000"/>
        <rFont val="Calibri"/>
        <family val="2"/>
        <charset val="238"/>
      </rPr>
      <t>).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</si>
  <si>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238"/>
      </rPr>
      <t xml:space="preserve">kapacitu </t>
    </r>
    <r>
      <rPr>
        <sz val="11"/>
        <color rgb="FF000000"/>
        <rFont val="Calibri"/>
        <family val="2"/>
        <charset val="238"/>
      </rPr>
      <t>každého disku typu SSD (</t>
    </r>
    <r>
      <rPr>
        <b/>
        <sz val="11"/>
        <color rgb="FF000000"/>
        <rFont val="Calibri"/>
        <family val="2"/>
        <charset val="238"/>
      </rPr>
      <t>alespoň 1 TB</t>
    </r>
    <r>
      <rPr>
        <sz val="11"/>
        <color rgb="FF000000"/>
        <rFont val="Calibri"/>
        <family val="2"/>
        <charset val="238"/>
      </rPr>
      <t>).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</si>
  <si>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238"/>
      </rPr>
      <t xml:space="preserve">počet </t>
    </r>
    <r>
      <rPr>
        <sz val="11"/>
        <color rgb="FF000000"/>
        <rFont val="Calibri"/>
        <family val="2"/>
        <charset val="238"/>
      </rPr>
      <t>operací čtení za sekundu (</t>
    </r>
    <r>
      <rPr>
        <b/>
        <sz val="11"/>
        <color rgb="FF000000"/>
        <rFont val="Calibri"/>
        <family val="2"/>
        <charset val="238"/>
      </rPr>
      <t>alespoň 98</t>
    </r>
    <r>
      <rPr>
        <b/>
        <sz val="11"/>
        <color theme="1"/>
        <rFont val="Calibri"/>
        <family val="2"/>
        <charset val="238"/>
      </rPr>
      <t xml:space="preserve"> 000 IOPS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při čtení bloku velikosti 4 KB).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</si>
  <si>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238"/>
      </rPr>
      <t>počet</t>
    </r>
    <r>
      <rPr>
        <sz val="11"/>
        <color rgb="FF000000"/>
        <rFont val="Calibri"/>
        <family val="2"/>
        <charset val="238"/>
      </rPr>
      <t xml:space="preserve"> operací zápisu za sekundu (</t>
    </r>
    <r>
      <rPr>
        <b/>
        <sz val="11"/>
        <color rgb="FF000000"/>
        <rFont val="Calibri"/>
        <family val="2"/>
        <charset val="238"/>
      </rPr>
      <t>alespoň 25</t>
    </r>
    <r>
      <rPr>
        <b/>
        <sz val="11"/>
        <color theme="1"/>
        <rFont val="Calibri"/>
        <family val="2"/>
        <charset val="238"/>
      </rPr>
      <t xml:space="preserve"> 000 IOPS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při zápisu bloku velikosti 4KB).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</si>
  <si>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238"/>
      </rPr>
      <t>rychlost</t>
    </r>
    <r>
      <rPr>
        <sz val="11"/>
        <color rgb="FF000000"/>
        <rFont val="Calibri"/>
        <family val="2"/>
        <charset val="238"/>
      </rPr>
      <t xml:space="preserve"> sekvenčního čtení (</t>
    </r>
    <r>
      <rPr>
        <b/>
        <sz val="11"/>
        <color theme="1"/>
        <rFont val="Calibri"/>
        <family val="2"/>
        <charset val="238"/>
      </rPr>
      <t>alespoň</t>
    </r>
    <r>
      <rPr>
        <b/>
        <sz val="11"/>
        <color rgb="FFFF0000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 xml:space="preserve">550 MB/s </t>
    </r>
    <r>
      <rPr>
        <sz val="11"/>
        <color theme="1"/>
        <rFont val="Calibri"/>
        <family val="2"/>
        <charset val="238"/>
      </rPr>
      <t>při čtení bloku velikosti 128 KB</t>
    </r>
    <r>
      <rPr>
        <sz val="11"/>
        <color rgb="FF000000"/>
        <rFont val="Calibri"/>
        <family val="2"/>
        <charset val="238"/>
      </rPr>
      <t>).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</si>
  <si>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rychlost</t>
    </r>
    <r>
      <rPr>
        <sz val="11"/>
        <color rgb="FF000000"/>
        <rFont val="Calibri"/>
        <family val="2"/>
        <charset val="238"/>
      </rPr>
      <t xml:space="preserve"> sekvenčního zápisu (</t>
    </r>
    <r>
      <rPr>
        <b/>
        <sz val="11"/>
        <color theme="1"/>
        <rFont val="Calibri"/>
        <family val="2"/>
        <charset val="238"/>
      </rPr>
      <t>alespoň</t>
    </r>
    <r>
      <rPr>
        <b/>
        <sz val="11"/>
        <color rgb="FFFF0000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520 MB/s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při zápisu bloku velikosti 128 KB</t>
    </r>
    <r>
      <rPr>
        <sz val="11"/>
        <color rgb="FF000000"/>
        <rFont val="Calibri"/>
        <family val="2"/>
        <charset val="238"/>
      </rPr>
      <t>).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</si>
  <si>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dobu</t>
    </r>
    <r>
      <rPr>
        <sz val="11"/>
        <color rgb="FF000000"/>
        <rFont val="Calibri"/>
        <family val="2"/>
        <charset val="238"/>
      </rPr>
      <t xml:space="preserve"> záruky disku (alespoň 5 let)</t>
    </r>
  </si>
  <si>
    <r>
      <rPr>
        <sz val="11"/>
        <color rgb="FF000000"/>
        <rFont val="Calibri"/>
        <family val="2"/>
        <charset val="238"/>
      </rPr>
      <t xml:space="preserve">Uveďte </t>
    </r>
    <r>
      <rPr>
        <b/>
        <sz val="11"/>
        <color rgb="FF000000"/>
        <rFont val="Calibri"/>
        <family val="2"/>
        <charset val="238"/>
      </rPr>
      <t xml:space="preserve">název </t>
    </r>
    <r>
      <rPr>
        <sz val="11"/>
        <color rgb="FF000000"/>
        <rFont val="Calibri"/>
        <family val="2"/>
        <charset val="238"/>
      </rPr>
      <t>rozhraní pro připojení disku (</t>
    </r>
    <r>
      <rPr>
        <b/>
        <sz val="11"/>
        <color rgb="FF000000"/>
        <rFont val="Calibri"/>
        <family val="2"/>
        <charset val="238"/>
      </rPr>
      <t>alespoň SATA3</t>
    </r>
    <r>
      <rPr>
        <sz val="11"/>
        <color rgb="FF000000"/>
        <rFont val="Calibri"/>
        <family val="2"/>
        <charset val="238"/>
      </rPr>
      <t>).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</si>
  <si>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každý SSD disk je připojen pomocí za běhu vyměnitelné (</t>
    </r>
    <r>
      <rPr>
        <b/>
        <sz val="11"/>
        <color rgb="FF000000"/>
        <rFont val="Calibri"/>
        <family val="2"/>
        <charset val="238"/>
      </rPr>
      <t>hot-swap</t>
    </r>
    <r>
      <rPr>
        <sz val="11"/>
        <color rgb="FF000000"/>
        <rFont val="Calibri"/>
        <family val="2"/>
        <charset val="238"/>
      </rPr>
      <t>) pozice, je přímo viditelný operačnímu systému (</t>
    </r>
    <r>
      <rPr>
        <b/>
        <sz val="11"/>
        <color rgb="FF000000"/>
        <rFont val="Calibri"/>
        <family val="2"/>
        <charset val="238"/>
      </rPr>
      <t>JBOD</t>
    </r>
    <r>
      <rPr>
        <sz val="11"/>
        <color rgb="FF000000"/>
        <rFont val="Calibri"/>
        <family val="2"/>
        <charset val="238"/>
      </rPr>
      <t xml:space="preserve"> bez hardware RAID) a je možné z disku zavést operační systém (</t>
    </r>
    <r>
      <rPr>
        <b/>
        <sz val="11"/>
        <color rgb="FF000000"/>
        <rFont val="Calibri"/>
        <family val="2"/>
        <charset val="238"/>
      </rPr>
      <t>boot</t>
    </r>
    <r>
      <rPr>
        <sz val="11"/>
        <color rgb="FF000000"/>
        <rFont val="Calibri"/>
        <family val="2"/>
        <charset val="238"/>
      </rPr>
      <t>).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</si>
  <si>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 xml:space="preserve">" pokud server a všechny jeho komponenty podporují běh OS </t>
    </r>
    <r>
      <rPr>
        <b/>
        <sz val="11"/>
        <color rgb="FF000000"/>
        <rFont val="Calibri"/>
        <family val="2"/>
        <charset val="238"/>
      </rPr>
      <t>Red Hat Enterprise Linux</t>
    </r>
    <r>
      <rPr>
        <sz val="11"/>
        <color rgb="FF000000"/>
        <rFont val="Calibri"/>
        <family val="2"/>
        <charset val="238"/>
      </rPr>
      <t xml:space="preserve"> verze </t>
    </r>
    <r>
      <rPr>
        <b/>
        <sz val="11"/>
        <color rgb="FF000000"/>
        <rFont val="Calibri"/>
        <family val="2"/>
        <charset val="238"/>
      </rPr>
      <t>8</t>
    </r>
    <r>
      <rPr>
        <sz val="11"/>
        <color rgb="FF000000"/>
        <rFont val="Calibri"/>
        <family val="2"/>
        <charset val="238"/>
      </rPr>
      <t xml:space="preserve"> nebo vyšší a to bez dodatečně instalovaných binárních ovladačů nebo dalších softwarových komponent třetích stran.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</si>
  <si>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server podporuje zavedení (</t>
    </r>
    <r>
      <rPr>
        <b/>
        <sz val="11"/>
        <color rgb="FF000000"/>
        <rFont val="Calibri"/>
        <family val="2"/>
        <charset val="238"/>
      </rPr>
      <t>boot</t>
    </r>
    <r>
      <rPr>
        <sz val="11"/>
        <color rgb="FF000000"/>
        <rFont val="Calibri"/>
        <family val="2"/>
        <charset val="238"/>
      </rPr>
      <t xml:space="preserve">) OS z </t>
    </r>
    <r>
      <rPr>
        <b/>
        <sz val="11"/>
        <color rgb="FF000000"/>
        <rFont val="Calibri"/>
        <family val="2"/>
        <charset val="238"/>
      </rPr>
      <t>USB flash</t>
    </r>
    <r>
      <rPr>
        <sz val="11"/>
        <color rgb="FF000000"/>
        <rFont val="Calibri"/>
        <family val="2"/>
        <charset val="238"/>
      </rPr>
      <t xml:space="preserve"> disku a také z ISO obrazu zpřístupněného přes systém vzdálené správy.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</si>
  <si>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server podporuje vzdálenou správu pomocí samostatného IPMI, HTTPs nebo SSH rozhraní typu Ethernet. A to bez potreby další licence. (minimální požadovaná funkcionalita je vypnutí, zapnutí a resetování systému, přístup k sériové konzoli BIOSu a OS).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</si>
  <si>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server umožňuje automatické zapnutí (start) operačního systému po výpadku napájení.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</si>
  <si>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server disponuje alespoň jedním portem pro připojení monitoru (</t>
    </r>
    <r>
      <rPr>
        <b/>
        <sz val="11"/>
        <color rgb="FF000000"/>
        <rFont val="Calibri"/>
        <family val="2"/>
        <charset val="238"/>
      </rPr>
      <t xml:space="preserve">VGA, HDMI </t>
    </r>
    <r>
      <rPr>
        <sz val="11"/>
        <color rgb="FF000000"/>
        <rFont val="Calibri"/>
        <family val="2"/>
        <charset val="238"/>
      </rPr>
      <t xml:space="preserve">nebo </t>
    </r>
    <r>
      <rPr>
        <b/>
        <sz val="11"/>
        <color rgb="FF000000"/>
        <rFont val="Calibri"/>
        <family val="2"/>
        <charset val="238"/>
      </rPr>
      <t>DVI</t>
    </r>
    <r>
      <rPr>
        <sz val="11"/>
        <color rgb="FF000000"/>
        <rFont val="Calibri"/>
        <family val="2"/>
        <charset val="238"/>
      </rPr>
      <t>).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</si>
  <si>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server disponuje alespoň dvěma porty pro připojení klávesnice a myši (</t>
    </r>
    <r>
      <rPr>
        <b/>
        <sz val="11"/>
        <color rgb="FF000000"/>
        <rFont val="Calibri"/>
        <family val="2"/>
        <charset val="238"/>
      </rPr>
      <t>USB</t>
    </r>
    <r>
      <rPr>
        <sz val="11"/>
        <color rgb="FF000000"/>
        <rFont val="Calibri"/>
        <family val="2"/>
        <charset val="238"/>
      </rPr>
      <t>).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</si>
  <si>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 xml:space="preserve">" pokud server disponuje alespoň </t>
    </r>
    <r>
      <rPr>
        <b/>
        <sz val="11"/>
        <color rgb="FF000000"/>
        <rFont val="Calibri"/>
        <family val="2"/>
        <charset val="238"/>
      </rPr>
      <t>třemi</t>
    </r>
    <r>
      <rPr>
        <sz val="11"/>
        <color rgb="FF000000"/>
        <rFont val="Calibri"/>
        <family val="2"/>
        <charset val="238"/>
      </rPr>
      <t xml:space="preserve"> síťovými porty dedikovaných pro OS (typ metalický Ethernet alespoň 1 Gbps)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</si>
  <si>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 xml:space="preserve">" pokud server disponuje možností instalovat rozšiřující PCIe karty. (Alespoň </t>
    </r>
    <r>
      <rPr>
        <b/>
        <sz val="11"/>
        <color rgb="FF000000"/>
        <rFont val="Calibri"/>
        <family val="2"/>
        <charset val="238"/>
      </rPr>
      <t>2</t>
    </r>
    <r>
      <rPr>
        <sz val="11"/>
        <color rgb="FF000000"/>
        <rFont val="Calibri"/>
        <family val="2"/>
        <charset val="238"/>
      </rPr>
      <t xml:space="preserve"> karty, kde každá může zabírat </t>
    </r>
    <r>
      <rPr>
        <b/>
        <sz val="11"/>
        <color rgb="FF000000"/>
        <rFont val="Calibri"/>
        <family val="2"/>
        <charset val="238"/>
      </rPr>
      <t>dvě pozice</t>
    </r>
    <r>
      <rPr>
        <sz val="11"/>
        <color rgb="FF000000"/>
        <rFont val="Calibri"/>
        <family val="2"/>
        <charset val="238"/>
      </rPr>
      <t xml:space="preserve">, mít </t>
    </r>
    <r>
      <rPr>
        <b/>
        <sz val="11"/>
        <color rgb="FF000000"/>
        <rFont val="Calibri"/>
        <family val="2"/>
        <charset val="238"/>
      </rPr>
      <t>plnou výšku,</t>
    </r>
    <r>
      <rPr>
        <sz val="11"/>
        <color rgb="FF000000"/>
        <rFont val="Calibri"/>
        <family val="2"/>
        <charset val="238"/>
      </rPr>
      <t xml:space="preserve"> délku až </t>
    </r>
    <r>
      <rPr>
        <b/>
        <sz val="11"/>
        <color rgb="FF000000"/>
        <rFont val="Calibri"/>
        <family val="2"/>
        <charset val="238"/>
      </rPr>
      <t xml:space="preserve">25cm </t>
    </r>
    <r>
      <rPr>
        <sz val="11"/>
        <color rgb="FF000000"/>
        <rFont val="Calibri"/>
        <family val="2"/>
        <charset val="238"/>
      </rPr>
      <t xml:space="preserve">a možnost napájenií skrz </t>
    </r>
    <r>
      <rPr>
        <b/>
        <sz val="11"/>
        <color rgb="FF000000"/>
        <rFont val="Calibri"/>
        <family val="2"/>
        <charset val="238"/>
      </rPr>
      <t>12V 8-pin ATX</t>
    </r>
    <r>
      <rPr>
        <sz val="11"/>
        <color rgb="FF000000"/>
        <rFont val="Calibri"/>
        <family val="2"/>
        <charset val="238"/>
      </rPr>
      <t>)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</si>
  <si>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název</t>
    </r>
    <r>
      <rPr>
        <sz val="11"/>
        <color rgb="FF000000"/>
        <rFont val="Calibri"/>
        <family val="2"/>
        <charset val="238"/>
      </rPr>
      <t xml:space="preserve"> výrobce a označení modelu skříně nebo serveru.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</si>
  <si>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je server umístěn v dedikované skříni, která umožní jeho provoz plně samostatně bez návaznosti na druhý server nebo jeho komponenty.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</si>
  <si>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 xml:space="preserve">" pokud je server možné umístit do standardního racku šířky 19" a </t>
    </r>
    <r>
      <rPr>
        <b/>
        <sz val="11"/>
        <color rgb="FF000000"/>
        <rFont val="Calibri"/>
        <family val="2"/>
        <charset val="238"/>
      </rPr>
      <t>hloubky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maximálně 1200 mm</t>
    </r>
    <r>
      <rPr>
        <sz val="11"/>
        <color rgb="FF000000"/>
        <rFont val="Calibri"/>
        <family val="2"/>
        <charset val="238"/>
      </rPr>
      <t>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</si>
  <si>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je  výška serveru alespoň 2U (2 rack unit) a maximálně 4U.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</si>
  <si>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jsou součástí dodávky serveru kolejnice pro možné vysunutí serveru z racku.</t>
    </r>
  </si>
  <si>
    <r>
      <t>Uveďte "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není třeba mít nad nebo pod skříní volnou pozici v racku, pro zajištění chlazení.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</si>
  <si>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název</t>
    </r>
    <r>
      <rPr>
        <sz val="11"/>
        <color rgb="FF000000"/>
        <rFont val="Calibri"/>
        <family val="2"/>
        <charset val="238"/>
      </rPr>
      <t xml:space="preserve"> výrobce a označení modelu zdroje napájení nebo serveru.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</si>
  <si>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 xml:space="preserve">" pokud je server osazen zdroji o </t>
    </r>
    <r>
      <rPr>
        <b/>
        <sz val="11"/>
        <color rgb="FF000000"/>
        <rFont val="Calibri"/>
        <family val="2"/>
        <charset val="238"/>
      </rPr>
      <t>dostatečném výkonu</t>
    </r>
    <r>
      <rPr>
        <sz val="11"/>
        <color rgb="FF000000"/>
        <rFont val="Calibri"/>
        <family val="2"/>
        <charset val="238"/>
      </rPr>
      <t xml:space="preserve"> dimenzovaném pro konkrétní konfiguraci serveru.</t>
    </r>
  </si>
  <si>
    <r>
      <t xml:space="preserve">Uveďte </t>
    </r>
    <r>
      <rPr>
        <b/>
        <sz val="11"/>
        <color rgb="FF000000"/>
        <rFont val="Calibri"/>
        <family val="2"/>
        <charset val="238"/>
      </rPr>
      <t>označení</t>
    </r>
    <r>
      <rPr>
        <sz val="11"/>
        <color rgb="FF000000"/>
        <rFont val="Calibri"/>
        <family val="2"/>
        <charset val="238"/>
      </rPr>
      <t xml:space="preserve"> třídy certifikované účinnosti zdrojů napájení (</t>
    </r>
    <r>
      <rPr>
        <b/>
        <sz val="11"/>
        <color rgb="FF000000"/>
        <rFont val="Calibri"/>
        <family val="2"/>
        <charset val="238"/>
      </rPr>
      <t>alespoň 80+ Platinum</t>
    </r>
    <r>
      <rPr>
        <sz val="11"/>
        <color rgb="FF000000"/>
        <rFont val="Calibri"/>
        <family val="2"/>
        <charset val="238"/>
      </rPr>
      <t>).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</si>
  <si>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je server osazen více redundantními zdroji tak, aby bylo možné zachovat plný provoz serveru při výpadku libovolného z nich, a zároveň aby bylo možné vadný zdroj vyměnit za běhu (</t>
    </r>
    <r>
      <rPr>
        <b/>
        <sz val="11"/>
        <color rgb="FF000000"/>
        <rFont val="Calibri"/>
        <family val="2"/>
        <charset val="238"/>
      </rPr>
      <t>redundance N+1, hot-swap</t>
    </r>
    <r>
      <rPr>
        <sz val="11"/>
        <color rgb="FF000000"/>
        <rFont val="Calibri"/>
        <family val="2"/>
        <charset val="238"/>
      </rPr>
      <t>).</t>
    </r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</si>
  <si>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je zaručená funkčnost celého serveru i v prostředí s čelním nasáváním vzduchu o teplotě 30° C.</t>
    </r>
  </si>
  <si>
    <t>CENA CELKEM ZA 1 KUS SERVERU TYPU 4 (v Kč bez DPH)</t>
  </si>
  <si>
    <t>NABÍDKOVÁ CENA CELKEM ZA  1 KS SERVERU TYPU 4 (v Kč bez DPH)</t>
  </si>
  <si>
    <t>Skříň a umístění</t>
  </si>
  <si>
    <t>Dodavatel zajistí montáž stroje v rackové skříni v datovém centru zákazníka. V případě rackového provedení stroje se bude jednat o standardní uchycení do lyžin. V případě desktopového řešení půjde o stabilní ukotvení ve skříni.</t>
  </si>
  <si>
    <t>Základní deska a procesor</t>
  </si>
  <si>
    <t>Sběrnice PCIe Gen4</t>
  </si>
  <si>
    <t>1x CPU 64 jader 128 vláken, Spec Int 2017 Rate base aspoň 340 při plném osazení paměťovými moduly, TDP do 225W</t>
  </si>
  <si>
    <t>Grafický adaptér</t>
  </si>
  <si>
    <t>1x miniDisplayPort (pro připojení monitoru)</t>
  </si>
  <si>
    <t>4GB RAM</t>
  </si>
  <si>
    <t>GPU moduly</t>
  </si>
  <si>
    <t>4x GPU modul, peak FP64 výkon aspoň 9.7 TF, každý modul 80 GB HBM2</t>
  </si>
  <si>
    <t>Obousměrná šířka pásma mezi libovolnými dvěma GPU moduly: 200 GB/s</t>
  </si>
  <si>
    <t>Paměť</t>
  </si>
  <si>
    <t>512 GB RAM, DDR4</t>
  </si>
  <si>
    <t>Možnost rozšíření paměti RAM na 1TB bez nutnosti výměny dodaných paměťových modulů (viz předchozí položka)</t>
  </si>
  <si>
    <t>Síťová rozhraní</t>
  </si>
  <si>
    <t>1x 10Gbase-T Ethernet</t>
  </si>
  <si>
    <t>1x dedikovaný BMC port (1Gbase-T Ethernet)</t>
  </si>
  <si>
    <t>HDD</t>
  </si>
  <si>
    <t>1x disk na operační systém: 1.8 TB M.2 NVME</t>
  </si>
  <si>
    <t>1x disk na data: 7 TB U.2 NVME</t>
  </si>
  <si>
    <t>Operační systém a software</t>
  </si>
  <si>
    <t>Instalace operačního systému Linux (Ubuntu nebo CentOS)</t>
  </si>
  <si>
    <t>Instalace ovladačů GPU zařízení</t>
  </si>
  <si>
    <t>Podpora Linuxu včetně ovladačů pro veškeré dodané komponenty</t>
  </si>
  <si>
    <t>API pro správu a monitoring GPU zařízení</t>
  </si>
  <si>
    <t>Nástroje pro sledování chování, diagnostiku a konfiguraci GPU zařízení</t>
  </si>
  <si>
    <t>Virtualizační prostředí pro běh aplikačních kontejnerů z GPU cloudu</t>
  </si>
  <si>
    <t>Napájení</t>
  </si>
  <si>
    <t>Zdroj s připojením na elektrickou síť s napětím 200-240V</t>
  </si>
  <si>
    <t>Služby</t>
  </si>
  <si>
    <t>Jednodenní školení na správu systému</t>
  </si>
  <si>
    <r>
      <t xml:space="preserve">Příloha č. 1 smlouvy: Specifikace nabízených zařízení - </t>
    </r>
    <r>
      <rPr>
        <b/>
        <i/>
        <sz val="16"/>
        <color rgb="FFFF0000"/>
        <rFont val="Calibri"/>
        <family val="2"/>
        <charset val="238"/>
      </rPr>
      <t>server typu 5</t>
    </r>
    <r>
      <rPr>
        <b/>
        <i/>
        <sz val="16"/>
        <rFont val="Calibri"/>
        <family val="2"/>
        <charset val="1"/>
      </rPr>
      <t xml:space="preserve"> (GPU SERVER CzBI II)</t>
    </r>
  </si>
  <si>
    <t>Předmětem zakázky je dodávka GPU serveru osazeného 4 GPU kartami.</t>
  </si>
  <si>
    <t>Na serveru bude nainstalován operační systém Linux (Ubuntu nebo CentOS) včetně příslušných ovladačů a API rozhraní pro instalovaná GPU zařízení.</t>
  </si>
  <si>
    <t>MINIMÁLNÍ POŽADOVANÁ HODNOTA PARAMETRU</t>
  </si>
  <si>
    <t>Záruka a reklamační podmínky dle Kupní smlouvy</t>
  </si>
  <si>
    <r>
      <t xml:space="preserve">HODNOTA PARAMETRU NABÍZENÉHO MODELU
</t>
    </r>
    <r>
      <rPr>
        <sz val="10"/>
        <color rgb="FFFF0000"/>
        <rFont val="Calibri"/>
        <family val="2"/>
        <charset val="238"/>
        <scheme val="minor"/>
      </rPr>
      <t>Dodavatel uvede ANO/NE. V případě, že je v technické specifikaci uvedena mezní hodnota rozměru nebo výkonu, je nutno uvést konkrétní hodnotu, které jím nabízené věci dosahují.</t>
    </r>
  </si>
  <si>
    <t>CENA CELKEM ZA 1 KS SERVERU TYPU 5 (v Kč bez DPH)</t>
  </si>
  <si>
    <t>TYPOVÉ OZNAČENÍ PŘÍSTROJE</t>
  </si>
  <si>
    <t>Nabídky uchazečů musí splňovat všechny níže uvedené parametry. U hodnocených parametrů musí nabídka vyhovět alespoň stanovené požadované minimální úrovni.</t>
  </si>
  <si>
    <t>Dodavatel vyplní žlutě podbarevaná pole.</t>
  </si>
  <si>
    <t>SERVER TYPU 6 (WIN):</t>
  </si>
  <si>
    <r>
      <t xml:space="preserve">Uveďte </t>
    </r>
    <r>
      <rPr>
        <b/>
        <sz val="11"/>
        <color rgb="FF000000"/>
        <rFont val="Calibri"/>
        <family val="2"/>
        <charset val="1"/>
      </rPr>
      <t>název</t>
    </r>
    <r>
      <rPr>
        <sz val="11"/>
        <color rgb="FF000000"/>
        <rFont val="Calibri"/>
        <family val="2"/>
        <charset val="1"/>
      </rPr>
      <t xml:space="preserve"> výrobce a označení modelu procesoru (</t>
    </r>
    <r>
      <rPr>
        <b/>
        <sz val="11"/>
        <color rgb="FF000000"/>
        <rFont val="Calibri"/>
        <family val="2"/>
        <charset val="1"/>
      </rPr>
      <t>právě 1</t>
    </r>
    <r>
      <rPr>
        <sz val="11"/>
        <color rgb="FF000000"/>
        <rFont val="Calibri"/>
        <family val="2"/>
        <charset val="1"/>
      </rPr>
      <t xml:space="preserve"> procesor v každém serveru, architektura x86-64).</t>
    </r>
  </si>
  <si>
    <r>
      <t xml:space="preserve">Uveďte </t>
    </r>
    <r>
      <rPr>
        <b/>
        <sz val="11"/>
        <color rgb="FF000000"/>
        <rFont val="Calibri"/>
        <family val="2"/>
        <charset val="1"/>
      </rPr>
      <t xml:space="preserve">počet fyzických jader </t>
    </r>
    <r>
      <rPr>
        <sz val="11"/>
        <color rgb="FF000000"/>
        <rFont val="Calibri"/>
        <family val="2"/>
        <charset val="1"/>
      </rPr>
      <t>procesoru (</t>
    </r>
    <r>
      <rPr>
        <b/>
        <sz val="11"/>
        <color rgb="FF000000"/>
        <rFont val="Calibri"/>
        <family val="2"/>
        <charset val="1"/>
      </rPr>
      <t>právě 16</t>
    </r>
    <r>
      <rPr>
        <b/>
        <sz val="11"/>
        <color rgb="FF000000"/>
        <rFont val="Calibri"/>
        <family val="2"/>
        <charset val="238"/>
      </rPr>
      <t xml:space="preserve"> jader</t>
    </r>
    <r>
      <rPr>
        <sz val="11"/>
        <color rgb="FF000000"/>
        <rFont val="Calibri"/>
        <family val="2"/>
        <charset val="238"/>
      </rPr>
      <t>).</t>
    </r>
  </si>
  <si>
    <t>1.1.2 Počet vláken procesoru</t>
  </si>
  <si>
    <r>
      <t xml:space="preserve">Uveďte </t>
    </r>
    <r>
      <rPr>
        <b/>
        <sz val="11"/>
        <color rgb="FF000000"/>
        <rFont val="Calibri"/>
        <family val="2"/>
        <charset val="1"/>
      </rPr>
      <t xml:space="preserve">počet </t>
    </r>
    <r>
      <rPr>
        <b/>
        <sz val="11"/>
        <rFont val="Calibri"/>
        <family val="2"/>
        <charset val="238"/>
      </rPr>
      <t>vláken</t>
    </r>
    <r>
      <rPr>
        <b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>procesoru (</t>
    </r>
    <r>
      <rPr>
        <b/>
        <sz val="11"/>
        <color rgb="FF000000"/>
        <rFont val="Calibri"/>
        <family val="2"/>
        <charset val="238"/>
      </rPr>
      <t>alespoň 32</t>
    </r>
    <r>
      <rPr>
        <b/>
        <sz val="11"/>
        <color rgb="FF000000"/>
        <rFont val="Calibri"/>
        <family val="2"/>
        <charset val="1"/>
      </rPr>
      <t xml:space="preserve"> vláken</t>
    </r>
    <r>
      <rPr>
        <sz val="11"/>
        <color rgb="FF000000"/>
        <rFont val="Calibri"/>
        <family val="2"/>
        <charset val="238"/>
      </rPr>
      <t>).</t>
    </r>
  </si>
  <si>
    <t>1.1.3 Velikost L3 cache procesoru</t>
  </si>
  <si>
    <r>
      <t xml:space="preserve">Uveďte </t>
    </r>
    <r>
      <rPr>
        <b/>
        <sz val="11"/>
        <color rgb="FF000000"/>
        <rFont val="Calibri"/>
        <family val="2"/>
        <charset val="1"/>
      </rPr>
      <t xml:space="preserve">velikost L3 cache </t>
    </r>
    <r>
      <rPr>
        <sz val="11"/>
        <color rgb="FF000000"/>
        <rFont val="Calibri"/>
        <family val="2"/>
        <charset val="1"/>
      </rPr>
      <t>procesoru (</t>
    </r>
    <r>
      <rPr>
        <b/>
        <sz val="11"/>
        <color rgb="FF000000"/>
        <rFont val="Calibri"/>
        <family val="2"/>
        <charset val="238"/>
      </rPr>
      <t>alespoň 128 MB</t>
    </r>
    <r>
      <rPr>
        <sz val="11"/>
        <color rgb="FF000000"/>
        <rFont val="Calibri"/>
        <family val="2"/>
        <charset val="238"/>
      </rPr>
      <t>).</t>
    </r>
  </si>
  <si>
    <t>1.1.4 Podpora virtualizačních technologií</t>
  </si>
  <si>
    <r>
      <t>Uveďte „</t>
    </r>
    <r>
      <rPr>
        <b/>
        <sz val="11"/>
        <color rgb="FF000000"/>
        <rFont val="Calibri"/>
        <family val="2"/>
        <charset val="238"/>
      </rPr>
      <t>ano</t>
    </r>
    <r>
      <rPr>
        <sz val="11"/>
        <color rgb="FF000000"/>
        <rFont val="Calibri"/>
        <family val="2"/>
        <charset val="238"/>
      </rPr>
      <t>" pokud procesor umožňuje hardwarovou podporu virtualizace.</t>
    </r>
  </si>
  <si>
    <t>1.1.5 Výkon procesoru dle SPEC CPU2017 Integer Rate Result</t>
  </si>
  <si>
    <r>
      <t xml:space="preserve">Uveďte </t>
    </r>
    <r>
      <rPr>
        <b/>
        <sz val="11"/>
        <color rgb="FF000000"/>
        <rFont val="Calibri"/>
        <family val="2"/>
        <charset val="1"/>
      </rPr>
      <t>hodnotu</t>
    </r>
    <r>
      <rPr>
        <sz val="11"/>
        <color rgb="FF000000"/>
        <rFont val="Calibri"/>
        <family val="2"/>
        <charset val="238"/>
      </rPr>
      <t xml:space="preserve"> výkonu celé sestavy (</t>
    </r>
    <r>
      <rPr>
        <b/>
        <sz val="11"/>
        <color rgb="FF000000"/>
        <rFont val="Calibri"/>
        <family val="2"/>
        <charset val="238"/>
      </rPr>
      <t>Base Result</t>
    </r>
    <r>
      <rPr>
        <sz val="11"/>
        <color rgb="FF000000"/>
        <rFont val="Calibri"/>
        <family val="2"/>
        <charset val="238"/>
      </rPr>
      <t xml:space="preserve">) dle měření </t>
    </r>
    <r>
      <rPr>
        <b/>
        <sz val="11"/>
        <color rgb="FF000000"/>
        <rFont val="Calibri"/>
        <family val="2"/>
        <charset val="1"/>
      </rPr>
      <t xml:space="preserve">SPECint 2017 rate </t>
    </r>
    <r>
      <rPr>
        <sz val="11"/>
        <color rgb="FF000000"/>
        <rFont val="Calibri"/>
        <family val="2"/>
        <charset val="1"/>
      </rPr>
      <t>(</t>
    </r>
    <r>
      <rPr>
        <b/>
        <sz val="11"/>
        <color rgb="FF000000"/>
        <rFont val="Calibri"/>
        <family val="2"/>
        <charset val="1"/>
      </rPr>
      <t>alespoň 154</t>
    </r>
    <r>
      <rPr>
        <sz val="11"/>
        <color rgb="FF000000"/>
        <rFont val="Calibri"/>
        <family val="2"/>
        <charset val="238"/>
      </rPr>
      <t>). Můžete zvolit výsledek pro libovolnou sestavu s odpovídajícím počtem odpovídajících procesorů.</t>
    </r>
  </si>
  <si>
    <r>
      <t xml:space="preserve">Uveďte </t>
    </r>
    <r>
      <rPr>
        <sz val="11"/>
        <color rgb="FF000000"/>
        <rFont val="Calibri"/>
        <family val="2"/>
        <charset val="238"/>
      </rPr>
      <t>„</t>
    </r>
    <r>
      <rPr>
        <b/>
        <sz val="11"/>
        <color rgb="FF000000"/>
        <rFont val="Calibri"/>
        <family val="2"/>
        <charset val="1"/>
      </rPr>
      <t xml:space="preserve">ano" </t>
    </r>
    <r>
      <rPr>
        <sz val="11"/>
        <color rgb="FF000000"/>
        <rFont val="Calibri"/>
        <family val="2"/>
        <charset val="1"/>
      </rPr>
      <t xml:space="preserve">pokud je server osazen pamětí typu </t>
    </r>
    <r>
      <rPr>
        <b/>
        <sz val="11"/>
        <color rgb="FF000000"/>
        <rFont val="Calibri"/>
        <family val="2"/>
        <charset val="1"/>
      </rPr>
      <t>DDR4 3200MHz ECC.</t>
    </r>
  </si>
  <si>
    <r>
      <t xml:space="preserve">Uveďte celkovou </t>
    </r>
    <r>
      <rPr>
        <b/>
        <sz val="11"/>
        <color rgb="FF000000"/>
        <rFont val="Calibri"/>
        <family val="2"/>
        <charset val="1"/>
      </rPr>
      <t>kapacitu</t>
    </r>
    <r>
      <rPr>
        <sz val="11"/>
        <color rgb="FF000000"/>
        <rFont val="Calibri"/>
        <family val="2"/>
        <charset val="1"/>
      </rPr>
      <t xml:space="preserve"> paměti serveru (</t>
    </r>
    <r>
      <rPr>
        <b/>
        <sz val="11"/>
        <color rgb="FF000000"/>
        <rFont val="Calibri"/>
        <family val="2"/>
        <charset val="1"/>
      </rPr>
      <t>alespoň 128 GB</t>
    </r>
    <r>
      <rPr>
        <sz val="11"/>
        <color rgb="FF000000"/>
        <rFont val="Calibri"/>
        <family val="2"/>
        <charset val="1"/>
      </rPr>
      <t>).</t>
    </r>
  </si>
  <si>
    <r>
      <t xml:space="preserve">Uveďte </t>
    </r>
    <r>
      <rPr>
        <b/>
        <sz val="11"/>
        <color rgb="FF000000"/>
        <rFont val="Calibri"/>
        <family val="2"/>
        <charset val="1"/>
      </rPr>
      <t xml:space="preserve">kapacitu </t>
    </r>
    <r>
      <rPr>
        <sz val="11"/>
        <color rgb="FF000000"/>
        <rFont val="Calibri"/>
        <family val="2"/>
        <charset val="1"/>
      </rPr>
      <t>každého disku typu NVMe (</t>
    </r>
    <r>
      <rPr>
        <b/>
        <sz val="11"/>
        <color rgb="FF000000"/>
        <rFont val="Calibri"/>
        <family val="2"/>
        <charset val="1"/>
      </rPr>
      <t>alespoň 960 GB</t>
    </r>
    <r>
      <rPr>
        <sz val="11"/>
        <color rgb="FF000000"/>
        <rFont val="Calibri"/>
        <family val="2"/>
        <charset val="1"/>
      </rPr>
      <t>).</t>
    </r>
  </si>
  <si>
    <r>
      <t xml:space="preserve">Uveďte </t>
    </r>
    <r>
      <rPr>
        <b/>
        <sz val="11"/>
        <color rgb="FF000000"/>
        <rFont val="Calibri"/>
        <family val="2"/>
        <charset val="1"/>
      </rPr>
      <t xml:space="preserve">počet </t>
    </r>
    <r>
      <rPr>
        <sz val="11"/>
        <color rgb="FF000000"/>
        <rFont val="Calibri"/>
        <family val="2"/>
        <charset val="1"/>
      </rPr>
      <t>operací čtení za sekundu (</t>
    </r>
    <r>
      <rPr>
        <b/>
        <sz val="11"/>
        <color rgb="FF000000"/>
        <rFont val="Calibri"/>
        <family val="2"/>
        <charset val="1"/>
      </rPr>
      <t xml:space="preserve">alespoň 400 000 IOPS </t>
    </r>
    <r>
      <rPr>
        <sz val="11"/>
        <color rgb="FF000000"/>
        <rFont val="Calibri"/>
        <family val="2"/>
        <charset val="1"/>
      </rPr>
      <t>při čtení bloku velikosti 4 KB).</t>
    </r>
  </si>
  <si>
    <r>
      <t xml:space="preserve">Uveďte </t>
    </r>
    <r>
      <rPr>
        <b/>
        <sz val="11"/>
        <color rgb="FF000000"/>
        <rFont val="Calibri"/>
        <family val="2"/>
        <charset val="1"/>
      </rPr>
      <t>počet</t>
    </r>
    <r>
      <rPr>
        <sz val="11"/>
        <color rgb="FF000000"/>
        <rFont val="Calibri"/>
        <family val="2"/>
        <charset val="1"/>
      </rPr>
      <t xml:space="preserve"> operací zápisu za sekundu (</t>
    </r>
    <r>
      <rPr>
        <b/>
        <sz val="11"/>
        <color rgb="FF000000"/>
        <rFont val="Calibri"/>
        <family val="2"/>
        <charset val="1"/>
      </rPr>
      <t xml:space="preserve">alespoň 40 000 IOPS </t>
    </r>
    <r>
      <rPr>
        <sz val="11"/>
        <color rgb="FF000000"/>
        <rFont val="Calibri"/>
        <family val="2"/>
        <charset val="1"/>
      </rPr>
      <t>při zápisu bloku velikosti 4 KB).</t>
    </r>
  </si>
  <si>
    <r>
      <t xml:space="preserve">Uveďte </t>
    </r>
    <r>
      <rPr>
        <b/>
        <sz val="11"/>
        <color rgb="FF000000"/>
        <rFont val="Calibri"/>
        <family val="2"/>
        <charset val="1"/>
      </rPr>
      <t xml:space="preserve">odolnost </t>
    </r>
    <r>
      <rPr>
        <sz val="11"/>
        <color rgb="FF000000"/>
        <rFont val="Calibri"/>
        <family val="2"/>
        <charset val="1"/>
      </rPr>
      <t>disku v počtu plných přepsání disku (</t>
    </r>
    <r>
      <rPr>
        <b/>
        <sz val="11"/>
        <color rgb="FF000000"/>
        <rFont val="Calibri"/>
        <family val="2"/>
        <charset val="1"/>
      </rPr>
      <t xml:space="preserve">alespoň 0.75 DWPD </t>
    </r>
    <r>
      <rPr>
        <sz val="11"/>
        <color rgb="FF000000"/>
        <rFont val="Calibri"/>
        <family val="2"/>
        <charset val="1"/>
      </rPr>
      <t>po dobu trvání záruky 60 měsíců).</t>
    </r>
  </si>
  <si>
    <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každý NVMe disk je připojen pomocí za běhu vyměnitelné (</t>
    </r>
    <r>
      <rPr>
        <b/>
        <sz val="11"/>
        <color rgb="FF000000"/>
        <rFont val="Calibri"/>
        <family val="2"/>
        <charset val="1"/>
      </rPr>
      <t>hot-swap</t>
    </r>
    <r>
      <rPr>
        <sz val="11"/>
        <color rgb="FF000000"/>
        <rFont val="Calibri"/>
        <family val="2"/>
        <charset val="1"/>
      </rPr>
      <t>) pozice.</t>
    </r>
  </si>
  <si>
    <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je disk vybaven ochranou proti výpadku energie (</t>
    </r>
    <r>
      <rPr>
        <b/>
        <sz val="11"/>
        <color rgb="FF000000"/>
        <rFont val="Calibri"/>
        <family val="2"/>
        <charset val="1"/>
      </rPr>
      <t>PLP</t>
    </r>
    <r>
      <rPr>
        <sz val="11"/>
        <color rgb="FF000000"/>
        <rFont val="Calibri"/>
        <family val="2"/>
        <charset val="1"/>
      </rPr>
      <t>).</t>
    </r>
  </si>
  <si>
    <t>1.4 RAID 1 z NVMe disků uvedených v 1.3</t>
  </si>
  <si>
    <t>Uveďte „ano" pokud server umožňuje spojení NVMe disků uvedených v 1.3 do RAID 1 (mirror) tak, aby z pohledu OS (Windows Server 2019) mohly fungovat jako jeden bootovací systémový disk (předpokládáme buď HW RAID, nebo podporu desky).</t>
  </si>
  <si>
    <t>1.5 Kompatibilita operačního systému</t>
  </si>
  <si>
    <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 xml:space="preserve">" pokud server a všechny jeho komponenty podporují běh OS </t>
    </r>
    <r>
      <rPr>
        <b/>
        <sz val="11"/>
        <color rgb="FF000000"/>
        <rFont val="Calibri"/>
        <family val="2"/>
        <charset val="1"/>
      </rPr>
      <t>Microsoft Windows Server 2019 x64</t>
    </r>
    <r>
      <rPr>
        <sz val="11"/>
        <color rgb="FF000000"/>
        <rFont val="Calibri"/>
        <family val="2"/>
        <charset val="1"/>
      </rPr>
      <t>.</t>
    </r>
  </si>
  <si>
    <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server podporuje zavedení (</t>
    </r>
    <r>
      <rPr>
        <b/>
        <sz val="11"/>
        <color rgb="FF000000"/>
        <rFont val="Calibri"/>
        <family val="2"/>
        <charset val="1"/>
      </rPr>
      <t>boot</t>
    </r>
    <r>
      <rPr>
        <sz val="11"/>
        <color rgb="FF000000"/>
        <rFont val="Calibri"/>
        <family val="2"/>
        <charset val="1"/>
      </rPr>
      <t xml:space="preserve">) OS z </t>
    </r>
    <r>
      <rPr>
        <b/>
        <sz val="11"/>
        <color rgb="FF000000"/>
        <rFont val="Calibri"/>
        <family val="2"/>
        <charset val="1"/>
      </rPr>
      <t>USB flash</t>
    </r>
    <r>
      <rPr>
        <sz val="11"/>
        <color rgb="FF000000"/>
        <rFont val="Calibri"/>
        <family val="2"/>
        <charset val="1"/>
      </rPr>
      <t xml:space="preserve"> disku a také z </t>
    </r>
    <r>
      <rPr>
        <b/>
        <sz val="11"/>
        <color rgb="FF000000"/>
        <rFont val="Calibri"/>
        <family val="2"/>
        <charset val="1"/>
      </rPr>
      <t>ISO obrazu</t>
    </r>
    <r>
      <rPr>
        <sz val="11"/>
        <color rgb="FF000000"/>
        <rFont val="Calibri"/>
        <family val="2"/>
        <charset val="1"/>
      </rPr>
      <t xml:space="preserve"> zpřístupněného přes systém vzdálené správy.</t>
    </r>
  </si>
  <si>
    <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 xml:space="preserve">" pokud server podporuje vzdálenou správu pomocí samostatného </t>
    </r>
    <r>
      <rPr>
        <b/>
        <sz val="11"/>
        <color rgb="FF000000"/>
        <rFont val="Calibri"/>
        <family val="2"/>
        <charset val="1"/>
      </rPr>
      <t>IPMI</t>
    </r>
    <r>
      <rPr>
        <sz val="11"/>
        <color rgb="FF000000"/>
        <rFont val="Calibri"/>
        <family val="2"/>
        <charset val="1"/>
      </rPr>
      <t xml:space="preserve"> rozhraní typu Ethernet (minimální požadovaná funkcionalita je vypnutí, zapnutí a resetování systému, přístup ke konzoli BIOSu a OS).</t>
    </r>
  </si>
  <si>
    <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 xml:space="preserve">" pokud server disponuje </t>
    </r>
    <r>
      <rPr>
        <b/>
        <sz val="11"/>
        <color rgb="FF000000"/>
        <rFont val="Calibri"/>
        <family val="2"/>
        <charset val="238"/>
      </rPr>
      <t>VGA portem</t>
    </r>
    <r>
      <rPr>
        <sz val="11"/>
        <color rgb="FF000000"/>
        <rFont val="Calibri"/>
        <family val="2"/>
        <charset val="1"/>
      </rPr>
      <t xml:space="preserve"> pro připojení monitoru.</t>
    </r>
  </si>
  <si>
    <t>1.10 Porty USB</t>
  </si>
  <si>
    <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 xml:space="preserve">" pokud server disponuje alespoň </t>
    </r>
    <r>
      <rPr>
        <b/>
        <sz val="11"/>
        <color rgb="FF000000"/>
        <rFont val="Calibri"/>
        <family val="2"/>
        <charset val="238"/>
      </rPr>
      <t>3 externí porty USB</t>
    </r>
    <r>
      <rPr>
        <sz val="11"/>
        <color rgb="FF000000"/>
        <rFont val="Calibri"/>
        <family val="2"/>
        <charset val="1"/>
      </rPr>
      <t xml:space="preserve">, z toho </t>
    </r>
    <r>
      <rPr>
        <b/>
        <sz val="11"/>
        <color rgb="FF000000"/>
        <rFont val="Calibri"/>
        <family val="2"/>
        <charset val="238"/>
      </rPr>
      <t>alespoň jeden</t>
    </r>
    <r>
      <rPr>
        <sz val="11"/>
        <color rgb="FF000000"/>
        <rFont val="Calibri"/>
        <family val="2"/>
        <charset val="1"/>
      </rPr>
      <t xml:space="preserve"> USB verze </t>
    </r>
    <r>
      <rPr>
        <b/>
        <sz val="11"/>
        <color rgb="FF000000"/>
        <rFont val="Calibri"/>
        <family val="2"/>
        <charset val="238"/>
      </rPr>
      <t>3.0 či vyšší</t>
    </r>
  </si>
  <si>
    <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 xml:space="preserve">" pokud je výška serveru nejvýše </t>
    </r>
    <r>
      <rPr>
        <b/>
        <sz val="11"/>
        <color rgb="FF000000"/>
        <rFont val="Calibri"/>
        <family val="2"/>
        <charset val="238"/>
      </rPr>
      <t>2</t>
    </r>
    <r>
      <rPr>
        <b/>
        <sz val="11"/>
        <color rgb="FF000000"/>
        <rFont val="Calibri"/>
        <family val="2"/>
        <charset val="1"/>
      </rPr>
      <t>U</t>
    </r>
    <r>
      <rPr>
        <sz val="11"/>
        <color rgb="FF000000"/>
        <rFont val="Calibri"/>
        <family val="2"/>
        <charset val="1"/>
      </rPr>
      <t xml:space="preserve"> (rack units) a nevyžaduje vertikální mezeru mezi sousedními servery pro chlazení.</t>
    </r>
  </si>
  <si>
    <r>
      <t>Uveďte „</t>
    </r>
    <r>
      <rPr>
        <b/>
        <sz val="11"/>
        <color rgb="FF000000"/>
        <rFont val="Calibri"/>
        <family val="2"/>
        <charset val="1"/>
      </rPr>
      <t>ano</t>
    </r>
    <r>
      <rPr>
        <sz val="11"/>
        <color rgb="FF000000"/>
        <rFont val="Calibri"/>
        <family val="2"/>
        <charset val="1"/>
      </rPr>
      <t>" pokud jsou součástí dodávky serveru kolejnice pro možné vysunutí serveru z racku a všechen další případný potřebný montážní materiál.</t>
    </r>
  </si>
  <si>
    <r>
      <t xml:space="preserve">Uveďte </t>
    </r>
    <r>
      <rPr>
        <b/>
        <sz val="11"/>
        <color rgb="FF000000"/>
        <rFont val="Calibri"/>
        <family val="2"/>
        <charset val="1"/>
      </rPr>
      <t xml:space="preserve">počet pozic </t>
    </r>
    <r>
      <rPr>
        <sz val="11"/>
        <color rgb="FF000000"/>
        <rFont val="Calibri"/>
        <family val="2"/>
        <charset val="1"/>
      </rPr>
      <t>pro zapojení a vypojení 2.5" disků do serveru bez vypínání a vysouvání serveru z racku (</t>
    </r>
    <r>
      <rPr>
        <b/>
        <sz val="11"/>
        <color rgb="FF000000"/>
        <rFont val="Calibri"/>
        <family val="2"/>
        <charset val="1"/>
      </rPr>
      <t>alespoň 12</t>
    </r>
    <r>
      <rPr>
        <sz val="11"/>
        <color rgb="FF000000"/>
        <rFont val="Calibri"/>
        <family val="2"/>
        <charset val="1"/>
      </rPr>
      <t xml:space="preserve">). Všechny pozice musejí být osazeny </t>
    </r>
    <r>
      <rPr>
        <b/>
        <sz val="11"/>
        <color rgb="FF000000"/>
        <rFont val="Calibri"/>
        <family val="2"/>
        <charset val="1"/>
      </rPr>
      <t>rámečky pro 2.5“ disky</t>
    </r>
    <r>
      <rPr>
        <sz val="11"/>
        <color rgb="FF000000"/>
        <rFont val="Calibri"/>
        <family val="2"/>
        <charset val="1"/>
      </rPr>
      <t xml:space="preserve"> a dodané disky musí být již namontované.</t>
    </r>
  </si>
  <si>
    <t>1.12.6 Počet pozic pro NVMe disky</t>
  </si>
  <si>
    <r>
      <t xml:space="preserve">Uveďte </t>
    </r>
    <r>
      <rPr>
        <b/>
        <sz val="11"/>
        <color rgb="FF000000"/>
        <rFont val="Calibri"/>
        <family val="2"/>
        <charset val="238"/>
      </rPr>
      <t>počet pozic</t>
    </r>
    <r>
      <rPr>
        <sz val="11"/>
        <color rgb="FF000000"/>
        <rFont val="Calibri"/>
        <family val="2"/>
        <charset val="1"/>
      </rPr>
      <t xml:space="preserve"> z bodu 1.12.5, připravených pro zapojení NVMe disků (</t>
    </r>
    <r>
      <rPr>
        <b/>
        <sz val="11"/>
        <color rgb="FF000000"/>
        <rFont val="Calibri"/>
        <family val="2"/>
      </rPr>
      <t>alespoň 4</t>
    </r>
    <r>
      <rPr>
        <sz val="11"/>
        <color rgb="FF000000"/>
        <rFont val="Calibri"/>
        <family val="2"/>
        <charset val="1"/>
      </rPr>
      <t>).</t>
    </r>
  </si>
  <si>
    <t>1.12.7 Počet pozic pro SATA3 disky</t>
  </si>
  <si>
    <r>
      <t xml:space="preserve">Uveďte </t>
    </r>
    <r>
      <rPr>
        <b/>
        <sz val="11"/>
        <color rgb="FF000000"/>
        <rFont val="Calibri"/>
        <family val="2"/>
        <charset val="238"/>
      </rPr>
      <t>počet pozic</t>
    </r>
    <r>
      <rPr>
        <sz val="11"/>
        <color rgb="FF000000"/>
        <rFont val="Calibri"/>
        <family val="2"/>
        <charset val="1"/>
      </rPr>
      <t xml:space="preserve"> z bodu 1.12.5, připravených pro zapojení SATA3 (6Gbps) disků (</t>
    </r>
    <r>
      <rPr>
        <b/>
        <sz val="11"/>
        <color rgb="FF000000"/>
        <rFont val="Calibri"/>
        <family val="2"/>
      </rPr>
      <t>alespoň 8</t>
    </r>
    <r>
      <rPr>
        <sz val="11"/>
        <color rgb="FF000000"/>
        <rFont val="Calibri"/>
        <family val="2"/>
        <charset val="1"/>
      </rPr>
      <t>, do tohoto počtu nelze započítat 4 minimálně požadované pozice z bodu 1.12.6).</t>
    </r>
  </si>
  <si>
    <r>
      <t xml:space="preserve">Uveďte </t>
    </r>
    <r>
      <rPr>
        <b/>
        <sz val="11"/>
        <color rgb="FF000000"/>
        <rFont val="Calibri"/>
        <family val="2"/>
        <charset val="1"/>
      </rPr>
      <t>označení</t>
    </r>
    <r>
      <rPr>
        <sz val="11"/>
        <color rgb="FF000000"/>
        <rFont val="Calibri"/>
        <family val="2"/>
        <charset val="1"/>
      </rPr>
      <t xml:space="preserve"> třídy certifikované účinnosti zdrojů napájení (</t>
    </r>
    <r>
      <rPr>
        <b/>
        <sz val="11"/>
        <color rgb="FF000000"/>
        <rFont val="Calibri"/>
        <family val="2"/>
        <charset val="1"/>
      </rPr>
      <t>alespoň 80+ Titanium</t>
    </r>
    <r>
      <rPr>
        <sz val="11"/>
        <color rgb="FF000000"/>
        <rFont val="Calibri"/>
        <family val="2"/>
        <charset val="1"/>
      </rPr>
      <t>).</t>
    </r>
  </si>
  <si>
    <r>
      <t xml:space="preserve">Příloha č. 1 smlouvy: Specifikace nabízených zařízení - </t>
    </r>
    <r>
      <rPr>
        <b/>
        <i/>
        <sz val="16"/>
        <color rgb="FFFF0000"/>
        <rFont val="Calibri"/>
        <family val="2"/>
        <charset val="238"/>
      </rPr>
      <t>server typu 6</t>
    </r>
  </si>
  <si>
    <t>CENA CELKEM ZA 1 KUS SERVERU TYPU 6 (v Kč bez DPH)</t>
  </si>
  <si>
    <t xml:space="preserve">Položka </t>
  </si>
  <si>
    <t>Cena / ks bez DPH</t>
  </si>
  <si>
    <t>Počet ks</t>
  </si>
  <si>
    <t>Server typu 1</t>
  </si>
  <si>
    <t>Server typu 3</t>
  </si>
  <si>
    <t>Server typu 2</t>
  </si>
  <si>
    <t>Server typu 4</t>
  </si>
  <si>
    <t>Server typu 5</t>
  </si>
  <si>
    <t>Server typu 6</t>
  </si>
  <si>
    <t>Cena celkem bez DPH</t>
  </si>
  <si>
    <t>Nabídková cena celkem</t>
  </si>
  <si>
    <t>NABÍDKOVÁ CENA CELKEM ZA 3 KUSY SERVERU TYPU 6 (v Kč bez DPH)</t>
  </si>
  <si>
    <t>Nabídkové ceny - sumář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</si>
</sst>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;[Red]\-[$$-409]#,##0.00"/>
    <numFmt numFmtId="165" formatCode="#,##0.00&quot; Kč&quot;"/>
    <numFmt numFmtId="166" formatCode="m/d/yyyy"/>
    <numFmt numFmtId="167" formatCode="#,##0.00\ &quot;Kč&quot;"/>
  </numFmts>
  <fonts count="54" x14ac:knownFonts="1">
    <font>
      <sz val="11"/>
      <color rgb="FF000000"/>
      <name val="Arial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i/>
      <sz val="16"/>
      <name val="Calibri"/>
      <family val="2"/>
      <charset val="1"/>
    </font>
    <font>
      <b/>
      <i/>
      <sz val="16"/>
      <color rgb="FFFF0000"/>
      <name val="Calibri"/>
      <family val="2"/>
      <charset val="1"/>
    </font>
    <font>
      <sz val="16"/>
      <color rgb="FFFF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i/>
      <sz val="12"/>
      <name val="Calibri"/>
      <family val="2"/>
      <charset val="1"/>
    </font>
    <font>
      <i/>
      <sz val="12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rgb="FF000000"/>
      <name val="Calibri"/>
      <family val="2"/>
    </font>
    <font>
      <b/>
      <i/>
      <sz val="16"/>
      <name val="Calibri"/>
      <family val="2"/>
    </font>
    <font>
      <b/>
      <i/>
      <sz val="16"/>
      <color rgb="FFFF0000"/>
      <name val="Calibri"/>
      <family val="2"/>
    </font>
    <font>
      <sz val="16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name val="Calibri"/>
      <family val="2"/>
    </font>
    <font>
      <i/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  <charset val="238"/>
    </font>
    <font>
      <b/>
      <i/>
      <sz val="16"/>
      <color rgb="FFFF0000"/>
      <name val="Calibri"/>
      <family val="2"/>
      <charset val="238"/>
    </font>
    <font>
      <b/>
      <i/>
      <sz val="16"/>
      <color theme="1"/>
      <name val="Calibri"/>
      <family val="2"/>
    </font>
    <font>
      <i/>
      <sz val="12"/>
      <color theme="1"/>
      <name val="Calibri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4"/>
      <color rgb="FF0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92D050"/>
        <bgColor rgb="FFC0C0C0"/>
      </patternFill>
    </fill>
    <fill>
      <patternFill patternType="solid">
        <fgColor rgb="FFDEEBF7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92D050"/>
        <bgColor rgb="FF92D050"/>
      </patternFill>
    </fill>
    <fill>
      <patternFill patternType="solid">
        <fgColor rgb="FFDEEAF6"/>
        <bgColor rgb="FFDEEAF6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0">
    <border>
      <left/>
      <right/>
      <top/>
      <bottom/>
      <diagonal/>
    </border>
    <border>
      <left style="thick">
        <color rgb="FF333333"/>
      </left>
      <right/>
      <top style="thick">
        <color rgb="FF333333"/>
      </top>
      <bottom style="medium">
        <color rgb="FF333333"/>
      </bottom>
      <diagonal/>
    </border>
    <border>
      <left style="thin">
        <color rgb="FF333333"/>
      </left>
      <right/>
      <top style="thick">
        <color rgb="FF333333"/>
      </top>
      <bottom style="medium">
        <color rgb="FF333333"/>
      </bottom>
      <diagonal/>
    </border>
    <border>
      <left style="thin">
        <color rgb="FF333333"/>
      </left>
      <right/>
      <top style="thick">
        <color rgb="FF333333"/>
      </top>
      <bottom/>
      <diagonal/>
    </border>
    <border>
      <left style="thin">
        <color rgb="FF333333"/>
      </left>
      <right style="thin">
        <color rgb="FF333333"/>
      </right>
      <top style="thick">
        <color rgb="FF333333"/>
      </top>
      <bottom style="medium">
        <color rgb="FF333333"/>
      </bottom>
      <diagonal/>
    </border>
    <border>
      <left style="thin">
        <color rgb="FF333333"/>
      </left>
      <right style="thick">
        <color rgb="FF333333"/>
      </right>
      <top style="thick">
        <color rgb="FF333333"/>
      </top>
      <bottom style="medium">
        <color rgb="FF333333"/>
      </bottom>
      <diagonal/>
    </border>
    <border>
      <left style="thin">
        <color rgb="FF333333"/>
      </left>
      <right/>
      <top/>
      <bottom style="medium">
        <color rgb="FF333333"/>
      </bottom>
      <diagonal/>
    </border>
    <border>
      <left style="thick">
        <color rgb="FF333333"/>
      </left>
      <right/>
      <top style="medium">
        <color rgb="FF333333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rgb="FF333333"/>
      </right>
      <top/>
      <bottom style="thin">
        <color auto="1"/>
      </bottom>
      <diagonal/>
    </border>
    <border>
      <left style="thick">
        <color rgb="FF333333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33333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333333"/>
      </right>
      <top style="thin">
        <color auto="1"/>
      </top>
      <bottom/>
      <diagonal/>
    </border>
    <border>
      <left style="thick">
        <color auto="1"/>
      </left>
      <right style="thick">
        <color rgb="FF333333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333333"/>
      </right>
      <top/>
      <bottom/>
      <diagonal/>
    </border>
    <border>
      <left style="thick">
        <color rgb="FF333333"/>
      </left>
      <right style="thick">
        <color rgb="FF333333"/>
      </right>
      <top style="thick">
        <color auto="1"/>
      </top>
      <bottom style="thick">
        <color auto="1"/>
      </bottom>
      <diagonal/>
    </border>
    <border>
      <left style="thick">
        <color rgb="FF333333"/>
      </left>
      <right/>
      <top style="thick">
        <color rgb="FF333333"/>
      </top>
      <bottom/>
      <diagonal/>
    </border>
    <border>
      <left style="thin">
        <color rgb="FF333333"/>
      </left>
      <right style="thin">
        <color rgb="FF333333"/>
      </right>
      <top style="thick">
        <color rgb="FF333333"/>
      </top>
      <bottom/>
      <diagonal/>
    </border>
    <border>
      <left style="thin">
        <color rgb="FF333333"/>
      </left>
      <right style="thick">
        <color rgb="FF333333"/>
      </right>
      <top style="thick">
        <color rgb="FF333333"/>
      </top>
      <bottom/>
      <diagonal/>
    </border>
    <border>
      <left style="thick">
        <color rgb="FF333333"/>
      </left>
      <right/>
      <top/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/>
      <bottom style="medium">
        <color rgb="FF333333"/>
      </bottom>
      <diagonal/>
    </border>
    <border>
      <left style="thin">
        <color rgb="FF333333"/>
      </left>
      <right style="thick">
        <color rgb="FF333333"/>
      </right>
      <top/>
      <bottom style="medium">
        <color rgb="FF333333"/>
      </bottom>
      <diagonal/>
    </border>
    <border>
      <left style="thick">
        <color rgb="FF333333"/>
      </left>
      <right/>
      <top style="medium">
        <color rgb="FF33333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333333"/>
      </right>
      <top/>
      <bottom style="thin">
        <color rgb="FF000000"/>
      </bottom>
      <diagonal/>
    </border>
    <border>
      <left style="thick">
        <color rgb="FF333333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333333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333333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333333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333333"/>
      </right>
      <top style="thick">
        <color rgb="FF000000"/>
      </top>
      <bottom style="thick">
        <color rgb="FF000000"/>
      </bottom>
      <diagonal/>
    </border>
    <border>
      <left style="thick">
        <color rgb="FF333333"/>
      </left>
      <right style="thick">
        <color rgb="FF333333"/>
      </right>
      <top style="thick">
        <color rgb="FF000000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>
      <alignment wrapText="1"/>
    </xf>
    <xf numFmtId="0" fontId="3" fillId="0" borderId="0"/>
    <xf numFmtId="164" fontId="3" fillId="0" borderId="0"/>
    <xf numFmtId="0" fontId="45" fillId="0" borderId="0"/>
  </cellStyleXfs>
  <cellXfs count="244">
    <xf numFmtId="0" fontId="0" fillId="0" borderId="0" xfId="0"/>
    <xf numFmtId="0" fontId="4" fillId="0" borderId="0" xfId="3" applyFont="1" applyProtection="1">
      <alignment wrapText="1"/>
    </xf>
    <xf numFmtId="0" fontId="4" fillId="0" borderId="0" xfId="3" applyFont="1" applyAlignment="1" applyProtection="1">
      <alignment wrapText="1"/>
    </xf>
    <xf numFmtId="0" fontId="5" fillId="0" borderId="0" xfId="3" applyFont="1" applyBorder="1" applyAlignment="1" applyProtection="1"/>
    <xf numFmtId="0" fontId="6" fillId="0" borderId="0" xfId="3" applyFont="1" applyBorder="1" applyAlignment="1" applyProtection="1"/>
    <xf numFmtId="0" fontId="7" fillId="0" borderId="0" xfId="3" applyFont="1" applyProtection="1">
      <alignment wrapText="1"/>
    </xf>
    <xf numFmtId="0" fontId="8" fillId="0" borderId="0" xfId="3" applyFont="1" applyAlignment="1" applyProtection="1"/>
    <xf numFmtId="0" fontId="9" fillId="0" borderId="0" xfId="0" applyFont="1" applyAlignment="1" applyProtection="1">
      <alignment wrapText="1"/>
    </xf>
    <xf numFmtId="0" fontId="10" fillId="0" borderId="0" xfId="3" applyFont="1" applyAlignment="1" applyProtection="1"/>
    <xf numFmtId="0" fontId="10" fillId="0" borderId="0" xfId="0" applyFont="1" applyAlignment="1" applyProtection="1">
      <alignment wrapText="1"/>
    </xf>
    <xf numFmtId="0" fontId="10" fillId="0" borderId="0" xfId="3" applyFont="1" applyProtection="1">
      <alignment wrapText="1"/>
    </xf>
    <xf numFmtId="0" fontId="11" fillId="0" borderId="0" xfId="3" applyFont="1" applyAlignment="1" applyProtection="1"/>
    <xf numFmtId="0" fontId="12" fillId="0" borderId="0" xfId="3" applyFont="1" applyAlignment="1" applyProtection="1"/>
    <xf numFmtId="0" fontId="12" fillId="0" borderId="0" xfId="0" applyFont="1" applyAlignment="1" applyProtection="1">
      <alignment wrapText="1"/>
    </xf>
    <xf numFmtId="0" fontId="12" fillId="0" borderId="0" xfId="3" applyFont="1" applyProtection="1">
      <alignment wrapText="1"/>
    </xf>
    <xf numFmtId="0" fontId="9" fillId="2" borderId="3" xfId="3" applyFont="1" applyFill="1" applyBorder="1" applyAlignment="1" applyProtection="1">
      <alignment horizontal="center" vertical="center"/>
    </xf>
    <xf numFmtId="0" fontId="9" fillId="2" borderId="6" xfId="3" applyFont="1" applyFill="1" applyBorder="1" applyAlignment="1" applyProtection="1">
      <alignment horizontal="center" vertical="center"/>
    </xf>
    <xf numFmtId="0" fontId="9" fillId="4" borderId="7" xfId="3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vertical="center" wrapText="1"/>
    </xf>
    <xf numFmtId="49" fontId="4" fillId="5" borderId="1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center" wrapText="1"/>
    </xf>
    <xf numFmtId="0" fontId="13" fillId="5" borderId="14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vertical="center"/>
    </xf>
    <xf numFmtId="0" fontId="13" fillId="0" borderId="12" xfId="0" applyFont="1" applyBorder="1" applyAlignment="1" applyProtection="1">
      <alignment horizontal="left" vertical="center" wrapText="1" indent="3"/>
    </xf>
    <xf numFmtId="0" fontId="13" fillId="0" borderId="13" xfId="0" applyFont="1" applyBorder="1" applyAlignment="1" applyProtection="1">
      <alignment horizontal="left" vertical="center" wrapText="1" indent="15"/>
    </xf>
    <xf numFmtId="0" fontId="14" fillId="0" borderId="12" xfId="0" applyFont="1" applyBorder="1" applyAlignment="1" applyProtection="1">
      <alignment vertical="center" wrapText="1"/>
    </xf>
    <xf numFmtId="0" fontId="2" fillId="0" borderId="11" xfId="3" applyFont="1" applyBorder="1" applyAlignment="1" applyProtection="1">
      <alignment horizontal="center" vertical="center"/>
    </xf>
    <xf numFmtId="49" fontId="13" fillId="5" borderId="14" xfId="3" applyNumberFormat="1" applyFont="1" applyFill="1" applyBorder="1" applyAlignment="1" applyProtection="1">
      <alignment horizontal="center" vertical="center" wrapText="1"/>
      <protection locked="0"/>
    </xf>
    <xf numFmtId="49" fontId="13" fillId="5" borderId="14" xfId="3" applyNumberFormat="1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/>
    </xf>
    <xf numFmtId="49" fontId="15" fillId="5" borderId="14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left" vertical="center" wrapText="1" indent="3"/>
    </xf>
    <xf numFmtId="0" fontId="15" fillId="0" borderId="13" xfId="0" applyFont="1" applyBorder="1" applyAlignment="1" applyProtection="1">
      <alignment horizontal="left" vertical="center" wrapText="1" indent="15"/>
    </xf>
    <xf numFmtId="49" fontId="14" fillId="5" borderId="14" xfId="3" applyNumberFormat="1" applyFont="1" applyFill="1" applyBorder="1" applyAlignment="1" applyProtection="1">
      <alignment horizontal="center" vertical="center" wrapText="1"/>
      <protection locked="0"/>
    </xf>
    <xf numFmtId="49" fontId="13" fillId="5" borderId="15" xfId="3" applyNumberFormat="1" applyFont="1" applyFill="1" applyBorder="1" applyAlignment="1" applyProtection="1">
      <alignment horizontal="center" vertical="center" wrapText="1"/>
    </xf>
    <xf numFmtId="49" fontId="13" fillId="5" borderId="15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</xf>
    <xf numFmtId="165" fontId="9" fillId="6" borderId="16" xfId="3" applyNumberFormat="1" applyFont="1" applyFill="1" applyBorder="1" applyAlignment="1" applyProtection="1">
      <alignment horizontal="center" vertical="center"/>
      <protection locked="0"/>
    </xf>
    <xf numFmtId="0" fontId="9" fillId="0" borderId="11" xfId="3" applyFont="1" applyBorder="1" applyAlignment="1" applyProtection="1">
      <alignment horizontal="left" vertical="center" wrapText="1"/>
    </xf>
    <xf numFmtId="0" fontId="9" fillId="0" borderId="17" xfId="3" applyFont="1" applyBorder="1" applyAlignment="1" applyProtection="1">
      <alignment horizontal="left" vertical="center" wrapText="1"/>
    </xf>
    <xf numFmtId="165" fontId="9" fillId="0" borderId="18" xfId="3" applyNumberFormat="1" applyFont="1" applyBorder="1" applyAlignment="1" applyProtection="1">
      <alignment horizontal="center" vertical="center"/>
    </xf>
    <xf numFmtId="165" fontId="18" fillId="2" borderId="19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Border="1" applyProtection="1">
      <alignment wrapText="1"/>
    </xf>
    <xf numFmtId="0" fontId="4" fillId="0" borderId="0" xfId="0" applyFont="1" applyProtection="1"/>
    <xf numFmtId="0" fontId="19" fillId="0" borderId="0" xfId="3" applyFont="1" applyProtection="1">
      <alignment wrapText="1"/>
    </xf>
    <xf numFmtId="0" fontId="13" fillId="0" borderId="13" xfId="0" applyFont="1" applyBorder="1" applyAlignment="1" applyProtection="1">
      <alignment horizontal="left" vertical="center" indent="15" shrinkToFit="1"/>
    </xf>
    <xf numFmtId="0" fontId="21" fillId="0" borderId="0" xfId="3" applyFont="1" applyBorder="1" applyAlignment="1" applyProtection="1"/>
    <xf numFmtId="0" fontId="22" fillId="0" borderId="0" xfId="3" applyFont="1" applyBorder="1" applyAlignment="1" applyProtection="1"/>
    <xf numFmtId="0" fontId="23" fillId="0" borderId="0" xfId="3" applyFont="1" applyProtection="1">
      <alignment wrapText="1"/>
    </xf>
    <xf numFmtId="0" fontId="24" fillId="0" borderId="0" xfId="3" applyFont="1" applyAlignment="1" applyProtection="1"/>
    <xf numFmtId="0" fontId="25" fillId="0" borderId="0" xfId="0" applyFont="1" applyAlignment="1" applyProtection="1">
      <alignment wrapText="1"/>
    </xf>
    <xf numFmtId="0" fontId="26" fillId="0" borderId="0" xfId="3" applyFont="1" applyProtection="1">
      <alignment wrapText="1"/>
    </xf>
    <xf numFmtId="0" fontId="27" fillId="0" borderId="0" xfId="3" applyFont="1" applyAlignment="1" applyProtection="1"/>
    <xf numFmtId="0" fontId="27" fillId="0" borderId="0" xfId="0" applyFont="1" applyAlignment="1" applyProtection="1">
      <alignment wrapText="1"/>
    </xf>
    <xf numFmtId="0" fontId="27" fillId="0" borderId="0" xfId="3" applyFont="1" applyProtection="1">
      <alignment wrapText="1"/>
    </xf>
    <xf numFmtId="0" fontId="28" fillId="0" borderId="0" xfId="3" applyFont="1" applyAlignment="1" applyProtection="1"/>
    <xf numFmtId="0" fontId="29" fillId="0" borderId="0" xfId="3" applyFont="1" applyAlignment="1" applyProtection="1"/>
    <xf numFmtId="0" fontId="29" fillId="0" borderId="0" xfId="0" applyFont="1" applyAlignment="1" applyProtection="1">
      <alignment wrapText="1"/>
    </xf>
    <xf numFmtId="0" fontId="29" fillId="0" borderId="0" xfId="3" applyFont="1" applyProtection="1">
      <alignment wrapText="1"/>
    </xf>
    <xf numFmtId="0" fontId="25" fillId="2" borderId="3" xfId="3" applyFont="1" applyFill="1" applyBorder="1" applyAlignment="1" applyProtection="1">
      <alignment horizontal="center" vertical="center"/>
    </xf>
    <xf numFmtId="0" fontId="25" fillId="2" borderId="6" xfId="3" applyFont="1" applyFill="1" applyBorder="1" applyAlignment="1" applyProtection="1">
      <alignment horizontal="center" vertical="center"/>
    </xf>
    <xf numFmtId="0" fontId="25" fillId="4" borderId="7" xfId="3" applyFont="1" applyFill="1" applyBorder="1" applyAlignment="1" applyProtection="1">
      <alignment horizontal="center" vertical="center" wrapText="1"/>
    </xf>
    <xf numFmtId="0" fontId="25" fillId="4" borderId="8" xfId="0" applyFont="1" applyFill="1" applyBorder="1" applyAlignment="1" applyProtection="1">
      <alignment horizontal="justify" vertical="center" wrapText="1"/>
    </xf>
    <xf numFmtId="0" fontId="25" fillId="4" borderId="9" xfId="0" applyFont="1" applyFill="1" applyBorder="1" applyAlignment="1" applyProtection="1">
      <alignment horizontal="center" vertical="center" wrapText="1"/>
    </xf>
    <xf numFmtId="0" fontId="26" fillId="4" borderId="9" xfId="0" applyFont="1" applyFill="1" applyBorder="1" applyAlignment="1" applyProtection="1">
      <alignment vertical="center" wrapText="1"/>
    </xf>
    <xf numFmtId="49" fontId="26" fillId="5" borderId="10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3" applyFont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vertical="center" wrapText="1"/>
    </xf>
    <xf numFmtId="0" fontId="30" fillId="5" borderId="14" xfId="3" applyFont="1" applyFill="1" applyBorder="1" applyAlignment="1" applyProtection="1">
      <alignment horizontal="center" vertical="center" wrapText="1"/>
      <protection locked="0"/>
    </xf>
    <xf numFmtId="0" fontId="20" fillId="0" borderId="0" xfId="3" applyFont="1" applyAlignment="1" applyProtection="1">
      <alignment vertical="center"/>
    </xf>
    <xf numFmtId="0" fontId="30" fillId="0" borderId="12" xfId="0" applyFont="1" applyBorder="1" applyAlignment="1" applyProtection="1">
      <alignment horizontal="left" vertical="center" wrapText="1" indent="4"/>
    </xf>
    <xf numFmtId="0" fontId="30" fillId="0" borderId="13" xfId="0" applyFont="1" applyBorder="1" applyAlignment="1" applyProtection="1">
      <alignment horizontal="left" vertical="center" wrapText="1" indent="15"/>
    </xf>
    <xf numFmtId="0" fontId="20" fillId="0" borderId="11" xfId="3" applyFont="1" applyBorder="1" applyAlignment="1" applyProtection="1">
      <alignment horizontal="center" vertical="center"/>
    </xf>
    <xf numFmtId="49" fontId="30" fillId="5" borderId="14" xfId="3" applyNumberFormat="1" applyFont="1" applyFill="1" applyBorder="1" applyAlignment="1" applyProtection="1">
      <alignment horizontal="center" vertical="center" wrapText="1"/>
      <protection locked="0"/>
    </xf>
    <xf numFmtId="49" fontId="30" fillId="5" borderId="14" xfId="3" applyNumberFormat="1" applyFont="1" applyFill="1" applyBorder="1" applyAlignment="1" applyProtection="1">
      <alignment horizontal="center" vertical="center" wrapText="1"/>
    </xf>
    <xf numFmtId="49" fontId="20" fillId="5" borderId="14" xfId="3" applyNumberFormat="1" applyFont="1" applyFill="1" applyBorder="1" applyAlignment="1" applyProtection="1">
      <alignment horizontal="center" vertical="center" wrapText="1"/>
      <protection locked="0"/>
    </xf>
    <xf numFmtId="49" fontId="30" fillId="5" borderId="15" xfId="3" applyNumberFormat="1" applyFont="1" applyFill="1" applyBorder="1" applyAlignment="1" applyProtection="1">
      <alignment horizontal="center" vertical="center" wrapText="1"/>
    </xf>
    <xf numFmtId="49" fontId="30" fillId="5" borderId="15" xfId="3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center"/>
    </xf>
    <xf numFmtId="165" fontId="25" fillId="6" borderId="16" xfId="3" applyNumberFormat="1" applyFont="1" applyFill="1" applyBorder="1" applyAlignment="1" applyProtection="1">
      <alignment horizontal="center" vertical="center"/>
      <protection locked="0"/>
    </xf>
    <xf numFmtId="0" fontId="25" fillId="0" borderId="11" xfId="3" applyFont="1" applyBorder="1" applyAlignment="1" applyProtection="1">
      <alignment horizontal="left" vertical="center" wrapText="1"/>
    </xf>
    <xf numFmtId="0" fontId="25" fillId="0" borderId="17" xfId="3" applyFont="1" applyBorder="1" applyAlignment="1" applyProtection="1">
      <alignment horizontal="left" vertical="center" wrapText="1"/>
    </xf>
    <xf numFmtId="165" fontId="25" fillId="0" borderId="18" xfId="3" applyNumberFormat="1" applyFont="1" applyBorder="1" applyAlignment="1" applyProtection="1">
      <alignment horizontal="center" vertical="center"/>
    </xf>
    <xf numFmtId="165" fontId="33" fillId="2" borderId="19" xfId="3" applyNumberFormat="1" applyFont="1" applyFill="1" applyBorder="1" applyAlignment="1" applyProtection="1">
      <alignment horizontal="center" vertical="center" wrapText="1"/>
    </xf>
    <xf numFmtId="0" fontId="26" fillId="0" borderId="0" xfId="3" applyFont="1" applyBorder="1" applyProtection="1">
      <alignment wrapText="1"/>
    </xf>
    <xf numFmtId="0" fontId="26" fillId="0" borderId="0" xfId="0" applyFont="1" applyProtection="1"/>
    <xf numFmtId="0" fontId="34" fillId="0" borderId="0" xfId="3" applyFont="1" applyProtection="1">
      <alignment wrapText="1"/>
    </xf>
    <xf numFmtId="0" fontId="26" fillId="0" borderId="0" xfId="3" applyFont="1" applyAlignment="1" applyProtection="1">
      <alignment wrapText="1"/>
    </xf>
    <xf numFmtId="0" fontId="9" fillId="0" borderId="12" xfId="0" applyFont="1" applyBorder="1" applyAlignment="1" applyProtection="1">
      <alignment horizontal="left" vertical="center" wrapText="1"/>
    </xf>
    <xf numFmtId="0" fontId="35" fillId="0" borderId="12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left" vertical="center" wrapText="1"/>
    </xf>
    <xf numFmtId="166" fontId="30" fillId="0" borderId="12" xfId="0" applyNumberFormat="1" applyFont="1" applyBorder="1" applyAlignment="1" applyProtection="1">
      <alignment horizontal="left" vertical="center" wrapText="1" indent="4"/>
    </xf>
    <xf numFmtId="0" fontId="37" fillId="0" borderId="0" xfId="0" applyFont="1"/>
    <xf numFmtId="0" fontId="22" fillId="0" borderId="0" xfId="0" applyFont="1"/>
    <xf numFmtId="0" fontId="23" fillId="0" borderId="0" xfId="0" applyFont="1" applyAlignment="1">
      <alignment wrapText="1"/>
    </xf>
    <xf numFmtId="0" fontId="0" fillId="0" borderId="0" xfId="0" applyFont="1" applyAlignment="1"/>
    <xf numFmtId="0" fontId="24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/>
    <xf numFmtId="0" fontId="27" fillId="0" borderId="0" xfId="0" applyFont="1" applyAlignment="1">
      <alignment wrapText="1"/>
    </xf>
    <xf numFmtId="0" fontId="38" fillId="0" borderId="0" xfId="0" applyFont="1"/>
    <xf numFmtId="0" fontId="29" fillId="0" borderId="0" xfId="0" applyFont="1"/>
    <xf numFmtId="0" fontId="29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25" fillId="7" borderId="3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9" borderId="26" xfId="0" applyFont="1" applyFill="1" applyBorder="1" applyAlignment="1">
      <alignment horizontal="center" vertical="center" wrapText="1"/>
    </xf>
    <xf numFmtId="0" fontId="25" fillId="9" borderId="27" xfId="0" applyFont="1" applyFill="1" applyBorder="1" applyAlignment="1">
      <alignment horizontal="left" vertical="center" wrapText="1"/>
    </xf>
    <xf numFmtId="0" fontId="25" fillId="9" borderId="28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0" fillId="0" borderId="32" xfId="0" applyFont="1" applyBorder="1" applyAlignment="1">
      <alignment horizontal="left" vertical="center" wrapText="1"/>
    </xf>
    <xf numFmtId="49" fontId="30" fillId="10" borderId="3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49" fontId="30" fillId="10" borderId="36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5" fillId="0" borderId="3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167" fontId="25" fillId="0" borderId="18" xfId="0" applyNumberFormat="1" applyFont="1" applyBorder="1" applyAlignment="1">
      <alignment horizontal="center" vertical="center"/>
    </xf>
    <xf numFmtId="167" fontId="33" fillId="7" borderId="4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0" fillId="0" borderId="12" xfId="0" applyFont="1" applyBorder="1" applyAlignment="1" applyProtection="1">
      <alignment horizontal="left" vertical="center" wrapText="1" indent="3"/>
    </xf>
    <xf numFmtId="0" fontId="30" fillId="0" borderId="31" xfId="0" applyFont="1" applyBorder="1" applyAlignment="1">
      <alignment horizontal="left" vertical="center" wrapText="1" indent="3"/>
    </xf>
    <xf numFmtId="0" fontId="25" fillId="0" borderId="31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 indent="3"/>
    </xf>
    <xf numFmtId="0" fontId="25" fillId="0" borderId="31" xfId="0" applyFont="1" applyBorder="1" applyAlignment="1">
      <alignment vertical="center" wrapText="1"/>
    </xf>
    <xf numFmtId="0" fontId="14" fillId="9" borderId="28" xfId="0" applyFont="1" applyFill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5" fillId="0" borderId="28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6" fillId="0" borderId="0" xfId="3" applyFont="1" applyBorder="1" applyAlignment="1" applyProtection="1">
      <alignment wrapText="1"/>
    </xf>
    <xf numFmtId="0" fontId="0" fillId="0" borderId="0" xfId="0" applyAlignment="1">
      <alignment wrapText="1"/>
    </xf>
    <xf numFmtId="0" fontId="48" fillId="0" borderId="44" xfId="0" applyFont="1" applyBorder="1" applyAlignment="1">
      <alignment vertical="center"/>
    </xf>
    <xf numFmtId="0" fontId="46" fillId="0" borderId="45" xfId="0" applyFont="1" applyBorder="1" applyAlignment="1">
      <alignment vertical="center" wrapText="1"/>
    </xf>
    <xf numFmtId="0" fontId="46" fillId="0" borderId="44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0" borderId="48" xfId="0" applyFont="1" applyBorder="1" applyAlignment="1">
      <alignment vertical="center" wrapText="1"/>
    </xf>
    <xf numFmtId="0" fontId="48" fillId="12" borderId="50" xfId="0" applyFont="1" applyFill="1" applyBorder="1" applyAlignment="1">
      <alignment vertical="center"/>
    </xf>
    <xf numFmtId="0" fontId="46" fillId="12" borderId="51" xfId="0" applyFont="1" applyFill="1" applyBorder="1" applyAlignment="1">
      <alignment vertical="center" wrapText="1"/>
    </xf>
    <xf numFmtId="0" fontId="46" fillId="12" borderId="52" xfId="0" applyFont="1" applyFill="1" applyBorder="1" applyAlignment="1">
      <alignment vertical="center"/>
    </xf>
    <xf numFmtId="0" fontId="48" fillId="12" borderId="54" xfId="0" applyFont="1" applyFill="1" applyBorder="1" applyAlignment="1">
      <alignment vertical="center"/>
    </xf>
    <xf numFmtId="0" fontId="46" fillId="12" borderId="17" xfId="0" applyFont="1" applyFill="1" applyBorder="1" applyAlignment="1">
      <alignment vertical="center" wrapText="1"/>
    </xf>
    <xf numFmtId="0" fontId="46" fillId="12" borderId="55" xfId="0" applyFont="1" applyFill="1" applyBorder="1" applyAlignment="1">
      <alignment vertical="center"/>
    </xf>
    <xf numFmtId="0" fontId="48" fillId="13" borderId="56" xfId="0" applyFont="1" applyFill="1" applyBorder="1" applyAlignment="1">
      <alignment vertical="center"/>
    </xf>
    <xf numFmtId="0" fontId="48" fillId="13" borderId="57" xfId="0" applyFont="1" applyFill="1" applyBorder="1" applyAlignment="1">
      <alignment vertical="center" wrapText="1"/>
    </xf>
    <xf numFmtId="0" fontId="48" fillId="13" borderId="58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13" borderId="59" xfId="0" applyFont="1" applyFill="1" applyBorder="1" applyAlignment="1">
      <alignment vertical="center"/>
    </xf>
    <xf numFmtId="0" fontId="46" fillId="13" borderId="60" xfId="0" applyFont="1" applyFill="1" applyBorder="1" applyAlignment="1">
      <alignment vertical="center" wrapText="1"/>
    </xf>
    <xf numFmtId="0" fontId="48" fillId="13" borderId="59" xfId="0" applyFont="1" applyFill="1" applyBorder="1" applyAlignment="1">
      <alignment vertical="center"/>
    </xf>
    <xf numFmtId="0" fontId="49" fillId="13" borderId="62" xfId="0" applyFont="1" applyFill="1" applyBorder="1" applyAlignment="1">
      <alignment vertical="center" wrapText="1"/>
    </xf>
    <xf numFmtId="0" fontId="15" fillId="0" borderId="12" xfId="0" applyFont="1" applyFill="1" applyBorder="1" applyAlignment="1" applyProtection="1">
      <alignment horizontal="left" vertical="center" wrapText="1" indent="3"/>
    </xf>
    <xf numFmtId="0" fontId="15" fillId="14" borderId="13" xfId="0" applyFont="1" applyFill="1" applyBorder="1" applyAlignment="1" applyProtection="1">
      <alignment horizontal="left" vertical="center" wrapText="1" indent="15"/>
    </xf>
    <xf numFmtId="0" fontId="2" fillId="14" borderId="12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horizontal="left" vertical="center" wrapText="1" indent="3"/>
    </xf>
    <xf numFmtId="0" fontId="13" fillId="0" borderId="13" xfId="0" applyFont="1" applyFill="1" applyBorder="1" applyAlignment="1" applyProtection="1">
      <alignment horizontal="left" vertical="center" wrapText="1" indent="15"/>
    </xf>
    <xf numFmtId="0" fontId="2" fillId="0" borderId="12" xfId="0" applyFont="1" applyFill="1" applyBorder="1" applyAlignment="1" applyProtection="1">
      <alignment vertical="center" wrapText="1"/>
    </xf>
    <xf numFmtId="0" fontId="35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0" xfId="0" applyFont="1"/>
    <xf numFmtId="0" fontId="53" fillId="12" borderId="44" xfId="0" applyFont="1" applyFill="1" applyBorder="1" applyAlignment="1">
      <alignment vertical="center"/>
    </xf>
    <xf numFmtId="167" fontId="53" fillId="12" borderId="45" xfId="0" applyNumberFormat="1" applyFont="1" applyFill="1" applyBorder="1" applyAlignment="1">
      <alignment vertical="center"/>
    </xf>
    <xf numFmtId="0" fontId="53" fillId="12" borderId="12" xfId="0" applyFont="1" applyFill="1" applyBorder="1" applyAlignment="1">
      <alignment horizontal="center" vertical="center"/>
    </xf>
    <xf numFmtId="167" fontId="53" fillId="12" borderId="53" xfId="0" applyNumberFormat="1" applyFont="1" applyFill="1" applyBorder="1" applyAlignment="1">
      <alignment vertical="center"/>
    </xf>
    <xf numFmtId="167" fontId="53" fillId="12" borderId="63" xfId="0" applyNumberFormat="1" applyFont="1" applyFill="1" applyBorder="1" applyAlignment="1">
      <alignment vertical="center"/>
    </xf>
    <xf numFmtId="167" fontId="51" fillId="15" borderId="43" xfId="0" applyNumberFormat="1" applyFont="1" applyFill="1" applyBorder="1" applyAlignment="1">
      <alignment vertical="center"/>
    </xf>
    <xf numFmtId="0" fontId="53" fillId="12" borderId="64" xfId="0" applyFont="1" applyFill="1" applyBorder="1" applyAlignment="1">
      <alignment vertical="center"/>
    </xf>
    <xf numFmtId="167" fontId="53" fillId="12" borderId="8" xfId="0" applyNumberFormat="1" applyFont="1" applyFill="1" applyBorder="1" applyAlignment="1">
      <alignment vertical="center"/>
    </xf>
    <xf numFmtId="0" fontId="53" fillId="12" borderId="9" xfId="0" applyFont="1" applyFill="1" applyBorder="1" applyAlignment="1">
      <alignment horizontal="center" vertical="center"/>
    </xf>
    <xf numFmtId="167" fontId="53" fillId="12" borderId="65" xfId="0" applyNumberFormat="1" applyFont="1" applyFill="1" applyBorder="1" applyAlignment="1">
      <alignment vertical="center"/>
    </xf>
    <xf numFmtId="0" fontId="51" fillId="15" borderId="56" xfId="0" applyFont="1" applyFill="1" applyBorder="1" applyAlignment="1">
      <alignment vertical="center"/>
    </xf>
    <xf numFmtId="0" fontId="51" fillId="15" borderId="57" xfId="0" applyFont="1" applyFill="1" applyBorder="1" applyAlignment="1">
      <alignment vertical="center"/>
    </xf>
    <xf numFmtId="0" fontId="51" fillId="15" borderId="66" xfId="0" applyFont="1" applyFill="1" applyBorder="1" applyAlignment="1">
      <alignment vertical="center"/>
    </xf>
    <xf numFmtId="0" fontId="51" fillId="15" borderId="43" xfId="0" applyFont="1" applyFill="1" applyBorder="1" applyAlignment="1">
      <alignment vertical="center"/>
    </xf>
    <xf numFmtId="0" fontId="53" fillId="12" borderId="67" xfId="0" applyFont="1" applyFill="1" applyBorder="1" applyAlignment="1">
      <alignment vertical="center"/>
    </xf>
    <xf numFmtId="167" fontId="53" fillId="12" borderId="68" xfId="0" applyNumberFormat="1" applyFont="1" applyFill="1" applyBorder="1" applyAlignment="1">
      <alignment vertical="center"/>
    </xf>
    <xf numFmtId="0" fontId="53" fillId="12" borderId="69" xfId="0" applyFont="1" applyFill="1" applyBorder="1" applyAlignment="1">
      <alignment horizontal="center" vertical="center"/>
    </xf>
    <xf numFmtId="0" fontId="51" fillId="15" borderId="59" xfId="0" applyFont="1" applyFill="1" applyBorder="1" applyAlignment="1">
      <alignment vertical="center"/>
    </xf>
    <xf numFmtId="0" fontId="53" fillId="15" borderId="60" xfId="0" applyFont="1" applyFill="1" applyBorder="1" applyAlignment="1">
      <alignment vertical="center"/>
    </xf>
    <xf numFmtId="0" fontId="53" fillId="15" borderId="61" xfId="0" applyFont="1" applyFill="1" applyBorder="1" applyAlignment="1">
      <alignment vertical="center"/>
    </xf>
    <xf numFmtId="0" fontId="51" fillId="0" borderId="0" xfId="0" applyFont="1"/>
    <xf numFmtId="0" fontId="0" fillId="0" borderId="0" xfId="0" applyProtection="1"/>
    <xf numFmtId="0" fontId="13" fillId="5" borderId="14" xfId="3" applyFont="1" applyFill="1" applyBorder="1" applyAlignment="1" applyProtection="1">
      <alignment horizontal="center" vertical="center" wrapText="1"/>
    </xf>
    <xf numFmtId="49" fontId="15" fillId="5" borderId="14" xfId="3" applyNumberFormat="1" applyFont="1" applyFill="1" applyBorder="1" applyAlignment="1" applyProtection="1">
      <alignment horizontal="center" vertical="center" wrapText="1"/>
    </xf>
    <xf numFmtId="49" fontId="26" fillId="10" borderId="29" xfId="0" applyNumberFormat="1" applyFont="1" applyFill="1" applyBorder="1" applyAlignment="1" applyProtection="1">
      <alignment horizontal="center" vertical="center" wrapText="1"/>
      <protection locked="0"/>
    </xf>
    <xf numFmtId="0" fontId="30" fillId="10" borderId="33" xfId="0" applyFont="1" applyFill="1" applyBorder="1" applyAlignment="1" applyProtection="1">
      <alignment horizontal="center" vertical="center" wrapText="1"/>
      <protection locked="0"/>
    </xf>
    <xf numFmtId="49" fontId="30" fillId="10" borderId="33" xfId="0" applyNumberFormat="1" applyFont="1" applyFill="1" applyBorder="1" applyAlignment="1" applyProtection="1">
      <alignment horizontal="center" vertical="center" wrapText="1"/>
      <protection locked="0"/>
    </xf>
    <xf numFmtId="49" fontId="20" fillId="10" borderId="33" xfId="0" applyNumberFormat="1" applyFont="1" applyFill="1" applyBorder="1" applyAlignment="1" applyProtection="1">
      <alignment horizontal="center" vertical="center" wrapText="1"/>
      <protection locked="0"/>
    </xf>
    <xf numFmtId="49" fontId="30" fillId="10" borderId="36" xfId="0" applyNumberFormat="1" applyFont="1" applyFill="1" applyBorder="1" applyAlignment="1" applyProtection="1">
      <alignment horizontal="center" vertical="center" wrapText="1"/>
      <protection locked="0"/>
    </xf>
    <xf numFmtId="167" fontId="25" fillId="6" borderId="38" xfId="0" applyNumberFormat="1" applyFont="1" applyFill="1" applyBorder="1" applyAlignment="1" applyProtection="1">
      <alignment horizontal="center" vertical="center"/>
      <protection locked="0"/>
    </xf>
    <xf numFmtId="0" fontId="49" fillId="11" borderId="58" xfId="0" applyFont="1" applyFill="1" applyBorder="1" applyAlignment="1" applyProtection="1">
      <alignment vertical="center"/>
      <protection locked="0"/>
    </xf>
    <xf numFmtId="0" fontId="46" fillId="11" borderId="46" xfId="0" applyFont="1" applyFill="1" applyBorder="1" applyAlignment="1" applyProtection="1">
      <alignment vertical="center"/>
      <protection locked="0"/>
    </xf>
    <xf numFmtId="0" fontId="46" fillId="11" borderId="49" xfId="0" applyFont="1" applyFill="1" applyBorder="1" applyAlignment="1" applyProtection="1">
      <alignment vertical="center"/>
      <protection locked="0"/>
    </xf>
    <xf numFmtId="0" fontId="46" fillId="11" borderId="58" xfId="0" applyFont="1" applyFill="1" applyBorder="1" applyAlignment="1" applyProtection="1">
      <alignment vertical="center"/>
      <protection locked="0"/>
    </xf>
    <xf numFmtId="0" fontId="18" fillId="2" borderId="16" xfId="3" applyFont="1" applyFill="1" applyBorder="1" applyAlignment="1" applyProtection="1">
      <alignment horizontal="left" vertical="center" wrapText="1"/>
    </xf>
    <xf numFmtId="0" fontId="9" fillId="2" borderId="1" xfId="3" applyFont="1" applyFill="1" applyBorder="1" applyAlignment="1" applyProtection="1">
      <alignment horizontal="center" vertical="center" wrapText="1"/>
    </xf>
    <xf numFmtId="0" fontId="9" fillId="2" borderId="2" xfId="3" applyFont="1" applyFill="1" applyBorder="1" applyAlignment="1" applyProtection="1">
      <alignment horizontal="left" vertical="center"/>
    </xf>
    <xf numFmtId="0" fontId="9" fillId="2" borderId="4" xfId="3" applyFont="1" applyFill="1" applyBorder="1" applyAlignment="1" applyProtection="1">
      <alignment horizontal="left" vertical="center" wrapText="1"/>
    </xf>
    <xf numFmtId="0" fontId="9" fillId="3" borderId="5" xfId="3" applyFont="1" applyFill="1" applyBorder="1" applyAlignment="1" applyProtection="1">
      <alignment horizontal="center" vertical="center"/>
    </xf>
    <xf numFmtId="0" fontId="9" fillId="4" borderId="11" xfId="3" applyFont="1" applyFill="1" applyBorder="1" applyAlignment="1" applyProtection="1">
      <alignment horizontal="left" vertical="center" wrapText="1"/>
    </xf>
    <xf numFmtId="0" fontId="33" fillId="2" borderId="16" xfId="3" applyFont="1" applyFill="1" applyBorder="1" applyAlignment="1" applyProtection="1">
      <alignment horizontal="left" vertical="center" wrapText="1"/>
    </xf>
    <xf numFmtId="0" fontId="25" fillId="2" borderId="1" xfId="3" applyFont="1" applyFill="1" applyBorder="1" applyAlignment="1" applyProtection="1">
      <alignment horizontal="center" vertical="center" wrapText="1"/>
    </xf>
    <xf numFmtId="0" fontId="25" fillId="2" borderId="2" xfId="3" applyFont="1" applyFill="1" applyBorder="1" applyAlignment="1" applyProtection="1">
      <alignment horizontal="left" vertical="center"/>
    </xf>
    <xf numFmtId="0" fontId="25" fillId="2" borderId="4" xfId="3" applyFont="1" applyFill="1" applyBorder="1" applyAlignment="1" applyProtection="1">
      <alignment horizontal="left" vertical="center" wrapText="1"/>
    </xf>
    <xf numFmtId="0" fontId="25" fillId="3" borderId="5" xfId="3" applyFont="1" applyFill="1" applyBorder="1" applyAlignment="1" applyProtection="1">
      <alignment horizontal="center" vertical="center"/>
    </xf>
    <xf numFmtId="0" fontId="25" fillId="4" borderId="11" xfId="3" applyFont="1" applyFill="1" applyBorder="1" applyAlignment="1" applyProtection="1">
      <alignment horizontal="left" vertical="center" wrapText="1"/>
    </xf>
    <xf numFmtId="0" fontId="33" fillId="7" borderId="39" xfId="0" applyFont="1" applyFill="1" applyBorder="1" applyAlignment="1">
      <alignment horizontal="left" vertical="center" wrapText="1"/>
    </xf>
    <xf numFmtId="0" fontId="40" fillId="0" borderId="4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25" fillId="7" borderId="20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vertical="center"/>
    </xf>
    <xf numFmtId="0" fontId="25" fillId="7" borderId="3" xfId="0" applyFont="1" applyFill="1" applyBorder="1" applyAlignment="1">
      <alignment horizontal="left" vertical="center"/>
    </xf>
    <xf numFmtId="0" fontId="40" fillId="0" borderId="6" xfId="0" applyFont="1" applyBorder="1" applyAlignment="1">
      <alignment vertical="center"/>
    </xf>
    <xf numFmtId="0" fontId="25" fillId="7" borderId="21" xfId="0" applyFont="1" applyFill="1" applyBorder="1" applyAlignment="1">
      <alignment horizontal="left" vertical="center" wrapText="1"/>
    </xf>
    <xf numFmtId="0" fontId="40" fillId="0" borderId="24" xfId="0" applyFont="1" applyBorder="1" applyAlignment="1">
      <alignment vertical="center"/>
    </xf>
    <xf numFmtId="0" fontId="25" fillId="8" borderId="22" xfId="0" applyFont="1" applyFill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25" fillId="9" borderId="30" xfId="0" applyFont="1" applyFill="1" applyBorder="1" applyAlignment="1">
      <alignment horizontal="left" vertical="center" wrapText="1"/>
    </xf>
    <xf numFmtId="0" fontId="40" fillId="0" borderId="37" xfId="0" applyFont="1" applyBorder="1" applyAlignment="1">
      <alignment vertical="center"/>
    </xf>
    <xf numFmtId="0" fontId="46" fillId="0" borderId="0" xfId="0" applyFont="1" applyAlignment="1">
      <alignment vertical="center"/>
    </xf>
  </cellXfs>
  <cellStyles count="7">
    <cellStyle name="Excel Built-in Explanatory Text" xfId="6"/>
    <cellStyle name="Heading 1 1" xfId="1"/>
    <cellStyle name="Heading1 1" xfId="2"/>
    <cellStyle name="Normální" xfId="0" builtinId="0"/>
    <cellStyle name="normální_Priloha_1" xfId="3"/>
    <cellStyle name="Result 1" xfId="4"/>
    <cellStyle name="Result2 1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5"/>
  <sheetViews>
    <sheetView tabSelected="1" zoomScaleNormal="100" workbookViewId="0">
      <selection activeCell="E15" sqref="E15"/>
    </sheetView>
  </sheetViews>
  <sheetFormatPr defaultColWidth="8.5" defaultRowHeight="15.75" x14ac:dyDescent="0.25"/>
  <cols>
    <col min="1" max="1" width="8.625" style="1" customWidth="1"/>
    <col min="2" max="2" width="55.625" style="1" customWidth="1"/>
    <col min="3" max="3" width="6.625" style="1" customWidth="1"/>
    <col min="4" max="4" width="90.625" style="2" customWidth="1"/>
    <col min="5" max="5" width="60.625" style="1" customWidth="1"/>
    <col min="6" max="1024" width="8.5" style="1"/>
    <col min="1025" max="16384" width="8.5" style="205"/>
  </cols>
  <sheetData>
    <row r="1" spans="1:5" s="5" customFormat="1" ht="21" customHeight="1" x14ac:dyDescent="0.35">
      <c r="A1" s="3" t="s">
        <v>241</v>
      </c>
      <c r="B1" s="4"/>
      <c r="C1" s="4"/>
      <c r="D1" s="4"/>
    </row>
    <row r="2" spans="1:5" x14ac:dyDescent="0.25">
      <c r="A2" s="6"/>
      <c r="B2" s="6"/>
      <c r="C2" s="6"/>
      <c r="D2" s="7"/>
    </row>
    <row r="3" spans="1:5" s="10" customFormat="1" x14ac:dyDescent="0.25">
      <c r="A3" s="8" t="s">
        <v>0</v>
      </c>
      <c r="B3" s="8"/>
      <c r="C3" s="8"/>
      <c r="D3" s="9"/>
    </row>
    <row r="4" spans="1:5" s="10" customFormat="1" x14ac:dyDescent="0.25">
      <c r="A4" s="8" t="s">
        <v>1</v>
      </c>
      <c r="B4" s="8"/>
      <c r="C4" s="8"/>
      <c r="D4" s="9"/>
    </row>
    <row r="5" spans="1:5" s="10" customFormat="1" x14ac:dyDescent="0.25">
      <c r="A5" s="8" t="s">
        <v>2</v>
      </c>
      <c r="B5" s="8"/>
      <c r="C5" s="8"/>
      <c r="D5" s="9"/>
    </row>
    <row r="6" spans="1:5" s="10" customFormat="1" x14ac:dyDescent="0.25">
      <c r="A6" s="8" t="s">
        <v>3</v>
      </c>
      <c r="B6" s="8"/>
      <c r="C6" s="8"/>
      <c r="D6" s="9"/>
    </row>
    <row r="7" spans="1:5" s="10" customFormat="1" x14ac:dyDescent="0.25">
      <c r="A7" s="8" t="s">
        <v>4</v>
      </c>
      <c r="B7" s="8"/>
      <c r="C7" s="8"/>
      <c r="D7" s="9"/>
    </row>
    <row r="8" spans="1:5" s="10" customFormat="1" x14ac:dyDescent="0.25">
      <c r="A8" s="8" t="s">
        <v>5</v>
      </c>
      <c r="B8" s="8"/>
      <c r="C8" s="8"/>
      <c r="D8" s="9"/>
    </row>
    <row r="9" spans="1:5" s="10" customFormat="1" x14ac:dyDescent="0.25">
      <c r="A9" s="8" t="s">
        <v>6</v>
      </c>
      <c r="B9" s="8"/>
      <c r="C9" s="8"/>
      <c r="D9" s="9"/>
    </row>
    <row r="10" spans="1:5" s="14" customFormat="1" x14ac:dyDescent="0.25">
      <c r="A10" s="11" t="s">
        <v>7</v>
      </c>
      <c r="B10" s="12"/>
      <c r="C10" s="12"/>
      <c r="D10" s="13"/>
    </row>
    <row r="13" spans="1:5" ht="15.75" customHeight="1" x14ac:dyDescent="0.25">
      <c r="A13" s="219" t="s">
        <v>8</v>
      </c>
      <c r="B13" s="220" t="s">
        <v>9</v>
      </c>
      <c r="C13" s="15" t="s">
        <v>10</v>
      </c>
      <c r="D13" s="221" t="s">
        <v>11</v>
      </c>
      <c r="E13" s="222" t="s">
        <v>12</v>
      </c>
    </row>
    <row r="14" spans="1:5" x14ac:dyDescent="0.25">
      <c r="A14" s="219"/>
      <c r="B14" s="220"/>
      <c r="C14" s="16" t="s">
        <v>13</v>
      </c>
      <c r="D14" s="221"/>
      <c r="E14" s="222"/>
    </row>
    <row r="15" spans="1:5" s="22" customFormat="1" ht="30" customHeight="1" x14ac:dyDescent="0.2">
      <c r="A15" s="17">
        <v>1</v>
      </c>
      <c r="B15" s="18" t="s">
        <v>61</v>
      </c>
      <c r="C15" s="19">
        <v>11</v>
      </c>
      <c r="D15" s="20" t="s">
        <v>14</v>
      </c>
      <c r="E15" s="21"/>
    </row>
    <row r="16" spans="1:5" s="27" customFormat="1" ht="30" customHeight="1" x14ac:dyDescent="0.2">
      <c r="A16" s="23"/>
      <c r="B16" s="95" t="s">
        <v>64</v>
      </c>
      <c r="C16" s="24">
        <v>2</v>
      </c>
      <c r="D16" s="25" t="s">
        <v>15</v>
      </c>
      <c r="E16" s="26"/>
    </row>
    <row r="17" spans="1:5" s="27" customFormat="1" ht="20.100000000000001" customHeight="1" x14ac:dyDescent="0.2">
      <c r="A17" s="23"/>
      <c r="B17" s="28" t="s">
        <v>65</v>
      </c>
      <c r="C17" s="29"/>
      <c r="D17" s="25" t="s">
        <v>16</v>
      </c>
      <c r="E17" s="26"/>
    </row>
    <row r="18" spans="1:5" s="27" customFormat="1" ht="20.100000000000001" customHeight="1" x14ac:dyDescent="0.2">
      <c r="A18" s="23"/>
      <c r="B18" s="28" t="s">
        <v>66</v>
      </c>
      <c r="C18" s="29"/>
      <c r="D18" s="30" t="s">
        <v>17</v>
      </c>
      <c r="E18" s="26"/>
    </row>
    <row r="19" spans="1:5" s="27" customFormat="1" ht="39.950000000000003" customHeight="1" x14ac:dyDescent="0.2">
      <c r="A19" s="23"/>
      <c r="B19" s="28" t="s">
        <v>67</v>
      </c>
      <c r="C19" s="29"/>
      <c r="D19" s="30" t="s">
        <v>62</v>
      </c>
      <c r="E19" s="26"/>
    </row>
    <row r="20" spans="1:5" s="27" customFormat="1" ht="30" customHeight="1" x14ac:dyDescent="0.2">
      <c r="A20" s="31"/>
      <c r="B20" s="95" t="s">
        <v>68</v>
      </c>
      <c r="C20" s="24"/>
      <c r="D20" s="25" t="s">
        <v>18</v>
      </c>
      <c r="E20" s="32"/>
    </row>
    <row r="21" spans="1:5" s="27" customFormat="1" ht="20.100000000000001" customHeight="1" x14ac:dyDescent="0.2">
      <c r="A21" s="31"/>
      <c r="B21" s="28" t="s">
        <v>69</v>
      </c>
      <c r="C21" s="29"/>
      <c r="D21" s="25" t="s">
        <v>19</v>
      </c>
      <c r="E21" s="33" t="s">
        <v>20</v>
      </c>
    </row>
    <row r="22" spans="1:5" s="27" customFormat="1" ht="39.950000000000003" customHeight="1" x14ac:dyDescent="0.2">
      <c r="A22" s="31"/>
      <c r="B22" s="28" t="s">
        <v>70</v>
      </c>
      <c r="C22" s="29"/>
      <c r="D22" s="25" t="s">
        <v>21</v>
      </c>
      <c r="E22" s="32"/>
    </row>
    <row r="23" spans="1:5" s="27" customFormat="1" ht="20.100000000000001" customHeight="1" x14ac:dyDescent="0.2">
      <c r="A23" s="31"/>
      <c r="B23" s="28" t="s">
        <v>71</v>
      </c>
      <c r="C23" s="29"/>
      <c r="D23" s="25" t="s">
        <v>22</v>
      </c>
      <c r="E23" s="32"/>
    </row>
    <row r="24" spans="1:5" s="27" customFormat="1" ht="30" customHeight="1" x14ac:dyDescent="0.2">
      <c r="A24" s="34"/>
      <c r="B24" s="96" t="s">
        <v>72</v>
      </c>
      <c r="C24" s="24">
        <v>2</v>
      </c>
      <c r="D24" s="30" t="s">
        <v>23</v>
      </c>
      <c r="E24" s="35"/>
    </row>
    <row r="25" spans="1:5" s="27" customFormat="1" ht="20.100000000000001" customHeight="1" x14ac:dyDescent="0.2">
      <c r="A25" s="34"/>
      <c r="B25" s="36" t="s">
        <v>73</v>
      </c>
      <c r="C25" s="37"/>
      <c r="D25" s="25" t="s">
        <v>24</v>
      </c>
      <c r="E25" s="207" t="s">
        <v>25</v>
      </c>
    </row>
    <row r="26" spans="1:5" s="27" customFormat="1" ht="20.100000000000001" customHeight="1" x14ac:dyDescent="0.2">
      <c r="A26" s="34"/>
      <c r="B26" s="36" t="s">
        <v>74</v>
      </c>
      <c r="C26" s="37"/>
      <c r="D26" s="25" t="s">
        <v>26</v>
      </c>
      <c r="E26" s="35"/>
    </row>
    <row r="27" spans="1:5" s="27" customFormat="1" ht="20.100000000000001" customHeight="1" x14ac:dyDescent="0.2">
      <c r="A27" s="34"/>
      <c r="B27" s="36" t="s">
        <v>75</v>
      </c>
      <c r="C27" s="37"/>
      <c r="D27" s="25" t="s">
        <v>27</v>
      </c>
      <c r="E27" s="33" t="s">
        <v>20</v>
      </c>
    </row>
    <row r="28" spans="1:5" s="27" customFormat="1" ht="20.100000000000001" customHeight="1" x14ac:dyDescent="0.2">
      <c r="A28" s="34"/>
      <c r="B28" s="36" t="s">
        <v>76</v>
      </c>
      <c r="C28" s="37"/>
      <c r="D28" s="25" t="s">
        <v>60</v>
      </c>
      <c r="E28" s="35"/>
    </row>
    <row r="29" spans="1:5" s="27" customFormat="1" ht="20.100000000000001" customHeight="1" x14ac:dyDescent="0.2">
      <c r="A29" s="34"/>
      <c r="B29" s="36" t="s">
        <v>77</v>
      </c>
      <c r="C29" s="37"/>
      <c r="D29" s="25" t="s">
        <v>28</v>
      </c>
      <c r="E29" s="35"/>
    </row>
    <row r="30" spans="1:5" s="27" customFormat="1" ht="20.100000000000001" customHeight="1" x14ac:dyDescent="0.2">
      <c r="A30" s="34"/>
      <c r="B30" s="36" t="s">
        <v>78</v>
      </c>
      <c r="C30" s="37"/>
      <c r="D30" s="25" t="s">
        <v>29</v>
      </c>
      <c r="E30" s="35"/>
    </row>
    <row r="31" spans="1:5" s="27" customFormat="1" ht="39.950000000000003" customHeight="1" x14ac:dyDescent="0.2">
      <c r="A31" s="34"/>
      <c r="B31" s="36" t="s">
        <v>79</v>
      </c>
      <c r="C31" s="37"/>
      <c r="D31" s="25" t="s">
        <v>30</v>
      </c>
      <c r="E31" s="207" t="s">
        <v>20</v>
      </c>
    </row>
    <row r="32" spans="1:5" s="27" customFormat="1" ht="20.100000000000001" customHeight="1" x14ac:dyDescent="0.2">
      <c r="A32" s="23"/>
      <c r="B32" s="28" t="s">
        <v>80</v>
      </c>
      <c r="C32" s="29"/>
      <c r="D32" s="25" t="s">
        <v>31</v>
      </c>
      <c r="E32" s="33" t="s">
        <v>20</v>
      </c>
    </row>
    <row r="33" spans="1:5" s="27" customFormat="1" ht="30" customHeight="1" x14ac:dyDescent="0.2">
      <c r="A33" s="34"/>
      <c r="B33" s="96" t="s">
        <v>81</v>
      </c>
      <c r="C33" s="24">
        <v>2</v>
      </c>
      <c r="D33" s="30" t="s">
        <v>32</v>
      </c>
      <c r="E33" s="38"/>
    </row>
    <row r="34" spans="1:5" s="27" customFormat="1" ht="20.100000000000001" customHeight="1" x14ac:dyDescent="0.2">
      <c r="A34" s="34"/>
      <c r="B34" s="36" t="s">
        <v>82</v>
      </c>
      <c r="C34" s="37"/>
      <c r="D34" s="25" t="s">
        <v>33</v>
      </c>
      <c r="E34" s="207" t="s">
        <v>25</v>
      </c>
    </row>
    <row r="35" spans="1:5" s="27" customFormat="1" ht="20.100000000000001" customHeight="1" x14ac:dyDescent="0.2">
      <c r="A35" s="34"/>
      <c r="B35" s="36" t="s">
        <v>83</v>
      </c>
      <c r="C35" s="37"/>
      <c r="D35" s="25" t="s">
        <v>34</v>
      </c>
      <c r="E35" s="35"/>
    </row>
    <row r="36" spans="1:5" s="27" customFormat="1" ht="20.100000000000001" customHeight="1" x14ac:dyDescent="0.2">
      <c r="A36" s="34"/>
      <c r="B36" s="36" t="s">
        <v>84</v>
      </c>
      <c r="C36" s="37"/>
      <c r="D36" s="25" t="s">
        <v>35</v>
      </c>
      <c r="E36" s="33" t="s">
        <v>20</v>
      </c>
    </row>
    <row r="37" spans="1:5" s="27" customFormat="1" ht="20.100000000000001" customHeight="1" x14ac:dyDescent="0.2">
      <c r="A37" s="34"/>
      <c r="B37" s="36" t="s">
        <v>85</v>
      </c>
      <c r="C37" s="37"/>
      <c r="D37" s="25" t="s">
        <v>36</v>
      </c>
      <c r="E37" s="35"/>
    </row>
    <row r="38" spans="1:5" s="27" customFormat="1" ht="39.950000000000003" customHeight="1" x14ac:dyDescent="0.2">
      <c r="A38" s="34"/>
      <c r="B38" s="36" t="s">
        <v>86</v>
      </c>
      <c r="C38" s="37"/>
      <c r="D38" s="25" t="s">
        <v>37</v>
      </c>
      <c r="E38" s="35"/>
    </row>
    <row r="39" spans="1:5" s="27" customFormat="1" ht="20.100000000000001" customHeight="1" x14ac:dyDescent="0.2">
      <c r="A39" s="34"/>
      <c r="B39" s="36" t="s">
        <v>87</v>
      </c>
      <c r="C39" s="37"/>
      <c r="D39" s="25" t="s">
        <v>38</v>
      </c>
      <c r="E39" s="35"/>
    </row>
    <row r="40" spans="1:5" s="27" customFormat="1" ht="39.950000000000003" customHeight="1" x14ac:dyDescent="0.2">
      <c r="A40" s="34"/>
      <c r="B40" s="36" t="s">
        <v>88</v>
      </c>
      <c r="C40" s="37"/>
      <c r="D40" s="25" t="s">
        <v>39</v>
      </c>
      <c r="E40" s="207" t="s">
        <v>20</v>
      </c>
    </row>
    <row r="41" spans="1:5" s="27" customFormat="1" ht="20.100000000000001" customHeight="1" x14ac:dyDescent="0.2">
      <c r="A41" s="34"/>
      <c r="B41" s="36" t="s">
        <v>89</v>
      </c>
      <c r="C41" s="37"/>
      <c r="D41" s="25" t="s">
        <v>63</v>
      </c>
      <c r="E41" s="207" t="s">
        <v>20</v>
      </c>
    </row>
    <row r="42" spans="1:5" s="27" customFormat="1" ht="39.950000000000003" customHeight="1" x14ac:dyDescent="0.2">
      <c r="A42" s="23"/>
      <c r="B42" s="95" t="s">
        <v>109</v>
      </c>
      <c r="C42" s="29"/>
      <c r="D42" s="25" t="s">
        <v>40</v>
      </c>
      <c r="E42" s="33" t="s">
        <v>20</v>
      </c>
    </row>
    <row r="43" spans="1:5" s="27" customFormat="1" ht="39.950000000000003" customHeight="1" x14ac:dyDescent="0.2">
      <c r="A43" s="23"/>
      <c r="B43" s="95" t="s">
        <v>90</v>
      </c>
      <c r="C43" s="29"/>
      <c r="D43" s="25" t="s">
        <v>41</v>
      </c>
      <c r="E43" s="33" t="s">
        <v>20</v>
      </c>
    </row>
    <row r="44" spans="1:5" s="27" customFormat="1" ht="50.1" customHeight="1" x14ac:dyDescent="0.2">
      <c r="A44" s="23"/>
      <c r="B44" s="95" t="s">
        <v>91</v>
      </c>
      <c r="C44" s="29"/>
      <c r="D44" s="25" t="s">
        <v>42</v>
      </c>
      <c r="E44" s="33" t="s">
        <v>20</v>
      </c>
    </row>
    <row r="45" spans="1:5" s="27" customFormat="1" ht="30" customHeight="1" x14ac:dyDescent="0.2">
      <c r="A45" s="23"/>
      <c r="B45" s="95" t="s">
        <v>92</v>
      </c>
      <c r="C45" s="29"/>
      <c r="D45" s="25" t="s">
        <v>43</v>
      </c>
      <c r="E45" s="33" t="s">
        <v>20</v>
      </c>
    </row>
    <row r="46" spans="1:5" s="27" customFormat="1" ht="30" customHeight="1" x14ac:dyDescent="0.2">
      <c r="A46" s="23"/>
      <c r="B46" s="95" t="s">
        <v>93</v>
      </c>
      <c r="C46" s="29"/>
      <c r="D46" s="25" t="s">
        <v>44</v>
      </c>
      <c r="E46" s="33" t="s">
        <v>20</v>
      </c>
    </row>
    <row r="47" spans="1:5" s="27" customFormat="1" ht="30" customHeight="1" x14ac:dyDescent="0.2">
      <c r="A47" s="23"/>
      <c r="B47" s="95" t="s">
        <v>94</v>
      </c>
      <c r="C47" s="29"/>
      <c r="D47" s="25" t="s">
        <v>45</v>
      </c>
      <c r="E47" s="39" t="s">
        <v>20</v>
      </c>
    </row>
    <row r="48" spans="1:5" s="27" customFormat="1" ht="39.950000000000003" customHeight="1" x14ac:dyDescent="0.2">
      <c r="A48" s="23"/>
      <c r="B48" s="95" t="s">
        <v>95</v>
      </c>
      <c r="C48" s="29"/>
      <c r="D48" s="30" t="s">
        <v>46</v>
      </c>
      <c r="E48" s="40"/>
    </row>
    <row r="49" spans="1:7" s="27" customFormat="1" ht="39.950000000000003" customHeight="1" x14ac:dyDescent="0.2">
      <c r="A49" s="34"/>
      <c r="B49" s="36" t="s">
        <v>96</v>
      </c>
      <c r="C49" s="37"/>
      <c r="D49" s="30" t="s">
        <v>47</v>
      </c>
      <c r="E49" s="40"/>
    </row>
    <row r="50" spans="1:7" s="27" customFormat="1" ht="39.950000000000003" customHeight="1" x14ac:dyDescent="0.2">
      <c r="A50" s="34"/>
      <c r="B50" s="36" t="s">
        <v>97</v>
      </c>
      <c r="C50" s="37"/>
      <c r="D50" s="30" t="s">
        <v>48</v>
      </c>
      <c r="E50" s="40"/>
    </row>
    <row r="51" spans="1:7" s="27" customFormat="1" ht="30" customHeight="1" x14ac:dyDescent="0.2">
      <c r="A51" s="23"/>
      <c r="B51" s="95" t="s">
        <v>98</v>
      </c>
      <c r="C51" s="50"/>
      <c r="D51" s="25" t="s">
        <v>49</v>
      </c>
      <c r="E51" s="40"/>
    </row>
    <row r="52" spans="1:7" s="27" customFormat="1" ht="39.950000000000003" customHeight="1" x14ac:dyDescent="0.2">
      <c r="A52" s="23"/>
      <c r="B52" s="28" t="s">
        <v>99</v>
      </c>
      <c r="C52" s="29"/>
      <c r="D52" s="25" t="s">
        <v>50</v>
      </c>
      <c r="E52" s="39" t="s">
        <v>20</v>
      </c>
    </row>
    <row r="53" spans="1:7" s="27" customFormat="1" ht="20.100000000000001" customHeight="1" x14ac:dyDescent="0.2">
      <c r="A53" s="23"/>
      <c r="B53" s="28" t="s">
        <v>100</v>
      </c>
      <c r="C53" s="29"/>
      <c r="D53" s="25" t="s">
        <v>51</v>
      </c>
      <c r="E53" s="39" t="s">
        <v>20</v>
      </c>
    </row>
    <row r="54" spans="1:7" s="27" customFormat="1" ht="39.950000000000003" customHeight="1" x14ac:dyDescent="0.2">
      <c r="A54" s="23"/>
      <c r="B54" s="28" t="s">
        <v>101</v>
      </c>
      <c r="C54" s="29"/>
      <c r="D54" s="25" t="s">
        <v>52</v>
      </c>
      <c r="E54" s="39" t="s">
        <v>20</v>
      </c>
      <c r="G54" s="41"/>
    </row>
    <row r="55" spans="1:7" s="27" customFormat="1" ht="20.100000000000001" customHeight="1" x14ac:dyDescent="0.2">
      <c r="A55" s="23"/>
      <c r="B55" s="28" t="s">
        <v>102</v>
      </c>
      <c r="C55" s="29"/>
      <c r="D55" s="25" t="s">
        <v>53</v>
      </c>
      <c r="E55" s="39" t="s">
        <v>20</v>
      </c>
      <c r="G55" s="41"/>
    </row>
    <row r="56" spans="1:7" s="27" customFormat="1" ht="39.950000000000003" customHeight="1" x14ac:dyDescent="0.2">
      <c r="A56" s="23"/>
      <c r="B56" s="28" t="s">
        <v>103</v>
      </c>
      <c r="C56" s="29"/>
      <c r="D56" s="25" t="s">
        <v>54</v>
      </c>
      <c r="E56" s="40"/>
    </row>
    <row r="57" spans="1:7" s="27" customFormat="1" ht="30" customHeight="1" x14ac:dyDescent="0.2">
      <c r="A57" s="23"/>
      <c r="B57" s="95" t="s">
        <v>104</v>
      </c>
      <c r="C57" s="29"/>
      <c r="D57" s="25" t="s">
        <v>55</v>
      </c>
      <c r="E57" s="40"/>
    </row>
    <row r="58" spans="1:7" s="27" customFormat="1" ht="39.950000000000003" customHeight="1" x14ac:dyDescent="0.2">
      <c r="A58" s="23"/>
      <c r="B58" s="28" t="s">
        <v>105</v>
      </c>
      <c r="C58" s="29"/>
      <c r="D58" s="25" t="s">
        <v>56</v>
      </c>
      <c r="E58" s="39" t="s">
        <v>20</v>
      </c>
    </row>
    <row r="59" spans="1:7" s="27" customFormat="1" ht="20.100000000000001" customHeight="1" x14ac:dyDescent="0.2">
      <c r="A59" s="23"/>
      <c r="B59" s="28" t="s">
        <v>106</v>
      </c>
      <c r="C59" s="29"/>
      <c r="D59" s="25" t="s">
        <v>57</v>
      </c>
      <c r="E59" s="40"/>
    </row>
    <row r="60" spans="1:7" s="27" customFormat="1" ht="39.950000000000003" customHeight="1" x14ac:dyDescent="0.2">
      <c r="A60" s="23"/>
      <c r="B60" s="28" t="s">
        <v>107</v>
      </c>
      <c r="C60" s="29"/>
      <c r="D60" s="25" t="s">
        <v>58</v>
      </c>
      <c r="E60" s="39" t="s">
        <v>20</v>
      </c>
    </row>
    <row r="61" spans="1:7" s="27" customFormat="1" ht="30" customHeight="1" x14ac:dyDescent="0.2">
      <c r="A61" s="23"/>
      <c r="B61" s="95" t="s">
        <v>108</v>
      </c>
      <c r="C61" s="29"/>
      <c r="D61" s="25" t="s">
        <v>59</v>
      </c>
      <c r="E61" s="39" t="s">
        <v>20</v>
      </c>
    </row>
    <row r="62" spans="1:7" s="27" customFormat="1" ht="39.950000000000003" customHeight="1" x14ac:dyDescent="0.2">
      <c r="A62" s="223" t="s">
        <v>159</v>
      </c>
      <c r="B62" s="223"/>
      <c r="C62" s="223"/>
      <c r="D62" s="223"/>
      <c r="E62" s="42"/>
    </row>
    <row r="63" spans="1:7" s="27" customFormat="1" ht="20.100000000000001" customHeight="1" x14ac:dyDescent="0.2">
      <c r="A63" s="43"/>
      <c r="B63" s="44"/>
      <c r="C63" s="44"/>
      <c r="D63" s="44"/>
      <c r="E63" s="45"/>
    </row>
    <row r="64" spans="1:7" s="27" customFormat="1" ht="39.950000000000003" customHeight="1" x14ac:dyDescent="0.2">
      <c r="A64" s="218" t="s">
        <v>160</v>
      </c>
      <c r="B64" s="218"/>
      <c r="C64" s="218"/>
      <c r="D64" s="218"/>
      <c r="E64" s="46">
        <f>11*E62</f>
        <v>0</v>
      </c>
    </row>
    <row r="65" spans="1:7" s="27" customFormat="1" ht="20.100000000000001" customHeight="1" x14ac:dyDescent="0.2">
      <c r="A65" s="205"/>
      <c r="B65" s="205"/>
      <c r="C65" s="205"/>
      <c r="D65" s="205"/>
      <c r="E65" s="205"/>
    </row>
    <row r="66" spans="1:7" s="27" customFormat="1" ht="40.35" customHeight="1" x14ac:dyDescent="0.2">
      <c r="A66" s="205"/>
      <c r="B66" s="205"/>
      <c r="C66" s="205"/>
      <c r="D66" s="205"/>
      <c r="E66" s="205"/>
    </row>
    <row r="67" spans="1:7" s="27" customFormat="1" ht="19.5" customHeight="1" x14ac:dyDescent="0.2">
      <c r="A67" s="205"/>
      <c r="B67" s="205"/>
      <c r="C67" s="205"/>
      <c r="D67" s="205"/>
      <c r="E67" s="205"/>
    </row>
    <row r="68" spans="1:7" s="27" customFormat="1" ht="20.100000000000001" customHeight="1" x14ac:dyDescent="0.2">
      <c r="A68" s="205"/>
      <c r="B68" s="205"/>
      <c r="C68" s="205"/>
      <c r="D68" s="205"/>
      <c r="E68" s="205"/>
    </row>
    <row r="69" spans="1:7" s="27" customFormat="1" ht="15" x14ac:dyDescent="0.2">
      <c r="A69" s="205"/>
      <c r="B69" s="205"/>
      <c r="C69" s="205"/>
      <c r="D69" s="205"/>
      <c r="E69" s="205"/>
    </row>
    <row r="70" spans="1:7" s="27" customFormat="1" ht="20.100000000000001" customHeight="1" x14ac:dyDescent="0.2">
      <c r="A70" s="205"/>
      <c r="B70" s="205"/>
      <c r="C70" s="205"/>
      <c r="D70" s="205"/>
      <c r="E70" s="205"/>
    </row>
    <row r="71" spans="1:7" s="27" customFormat="1" ht="39.950000000000003" customHeight="1" x14ac:dyDescent="0.2">
      <c r="A71" s="205"/>
      <c r="B71" s="205"/>
      <c r="C71" s="205"/>
      <c r="D71" s="205"/>
      <c r="E71" s="205"/>
    </row>
    <row r="72" spans="1:7" s="27" customFormat="1" ht="20.100000000000001" customHeight="1" x14ac:dyDescent="0.2">
      <c r="A72" s="205"/>
      <c r="B72" s="205"/>
      <c r="C72" s="205"/>
      <c r="D72" s="205"/>
      <c r="E72" s="205"/>
    </row>
    <row r="73" spans="1:7" ht="30" customHeight="1" x14ac:dyDescent="0.25">
      <c r="A73" s="205"/>
      <c r="B73" s="205"/>
      <c r="C73" s="205"/>
      <c r="D73" s="205"/>
      <c r="E73" s="205"/>
      <c r="F73" s="47"/>
      <c r="G73" s="48"/>
    </row>
    <row r="74" spans="1:7" ht="21" customHeight="1" x14ac:dyDescent="0.25">
      <c r="A74" s="205"/>
      <c r="B74" s="205"/>
      <c r="C74" s="205"/>
      <c r="D74" s="205"/>
      <c r="E74" s="205"/>
      <c r="F74" s="47"/>
      <c r="G74" s="48"/>
    </row>
    <row r="75" spans="1:7" s="49" customFormat="1" ht="30" customHeight="1" x14ac:dyDescent="0.3">
      <c r="A75" s="205"/>
      <c r="B75" s="205"/>
      <c r="C75" s="205"/>
      <c r="D75" s="205"/>
      <c r="E75" s="205"/>
    </row>
  </sheetData>
  <sheetProtection algorithmName="SHA-512" hashValue="CkCWXi2lmAg/10Wr+72YBF2Nfb82zyV46V4fmb0WTXmZV0thFGerdvxLbLdpXMIJjbxW5l9att1XSd3z0YijqA==" saltValue="3y1CtoG9yxcBZeEhIpe0bw==" spinCount="100000" sheet="1" objects="1" scenarios="1" selectLockedCells="1"/>
  <mergeCells count="6">
    <mergeCell ref="A64:D64"/>
    <mergeCell ref="A13:A14"/>
    <mergeCell ref="B13:B14"/>
    <mergeCell ref="D13:D14"/>
    <mergeCell ref="E13:E14"/>
    <mergeCell ref="A62:D62"/>
  </mergeCells>
  <pageMargins left="0.39370078740157483" right="0.39370078740157483" top="0.39370078740157483" bottom="0.39370078740157483" header="0.19685039370078741" footer="0.19685039370078741"/>
  <pageSetup paperSize="9" scale="57" fitToHeight="0" orientation="landscape" horizontalDpi="300" verticalDpi="300" r:id="rId1"/>
  <headerFooter>
    <oddFooter>&amp;L&amp;"Calibri,Obyčejné"Veřejná zakázka "Nákup serverů Fakulta informatiky MU 2021"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5"/>
  <sheetViews>
    <sheetView workbookViewId="0">
      <selection activeCell="E48" sqref="E48"/>
    </sheetView>
  </sheetViews>
  <sheetFormatPr defaultColWidth="8.5" defaultRowHeight="15.75" x14ac:dyDescent="0.25"/>
  <cols>
    <col min="1" max="1" width="8.625" style="56" customWidth="1"/>
    <col min="2" max="2" width="55.625" style="56" customWidth="1"/>
    <col min="3" max="3" width="6.625" style="56" customWidth="1"/>
    <col min="4" max="4" width="90.625" style="94" customWidth="1"/>
    <col min="5" max="5" width="60.625" style="56" customWidth="1"/>
    <col min="6" max="1024" width="8.5" style="56"/>
    <col min="1025" max="16384" width="8.5" style="205"/>
  </cols>
  <sheetData>
    <row r="1" spans="1:5" s="53" customFormat="1" ht="21" customHeight="1" x14ac:dyDescent="0.35">
      <c r="A1" s="51" t="s">
        <v>242</v>
      </c>
      <c r="B1" s="52"/>
      <c r="C1" s="52"/>
      <c r="D1" s="52"/>
    </row>
    <row r="2" spans="1:5" x14ac:dyDescent="0.25">
      <c r="A2" s="54"/>
      <c r="B2" s="54"/>
      <c r="C2" s="54"/>
      <c r="D2" s="55"/>
    </row>
    <row r="3" spans="1:5" s="59" customFormat="1" x14ac:dyDescent="0.25">
      <c r="A3" s="57" t="s">
        <v>0</v>
      </c>
      <c r="B3" s="57"/>
      <c r="C3" s="57"/>
      <c r="D3" s="58"/>
    </row>
    <row r="4" spans="1:5" s="59" customFormat="1" x14ac:dyDescent="0.25">
      <c r="A4" s="57" t="s">
        <v>1</v>
      </c>
      <c r="B4" s="57"/>
      <c r="C4" s="57"/>
      <c r="D4" s="58"/>
    </row>
    <row r="5" spans="1:5" s="59" customFormat="1" x14ac:dyDescent="0.25">
      <c r="A5" s="57" t="s">
        <v>2</v>
      </c>
      <c r="B5" s="57"/>
      <c r="C5" s="57"/>
      <c r="D5" s="58"/>
    </row>
    <row r="6" spans="1:5" s="59" customFormat="1" x14ac:dyDescent="0.25">
      <c r="A6" s="57" t="s">
        <v>110</v>
      </c>
      <c r="B6" s="57"/>
      <c r="C6" s="57"/>
      <c r="D6" s="58"/>
    </row>
    <row r="7" spans="1:5" s="59" customFormat="1" x14ac:dyDescent="0.25">
      <c r="A7" s="57" t="s">
        <v>4</v>
      </c>
      <c r="B7" s="57"/>
      <c r="C7" s="57"/>
      <c r="D7" s="58"/>
    </row>
    <row r="8" spans="1:5" s="59" customFormat="1" x14ac:dyDescent="0.25">
      <c r="A8" s="57" t="s">
        <v>5</v>
      </c>
      <c r="B8" s="57"/>
      <c r="C8" s="57"/>
      <c r="D8" s="58"/>
    </row>
    <row r="9" spans="1:5" s="59" customFormat="1" x14ac:dyDescent="0.25">
      <c r="A9" s="57" t="s">
        <v>6</v>
      </c>
      <c r="B9" s="57"/>
      <c r="C9" s="57"/>
      <c r="D9" s="58"/>
    </row>
    <row r="10" spans="1:5" s="63" customFormat="1" x14ac:dyDescent="0.25">
      <c r="A10" s="60" t="s">
        <v>7</v>
      </c>
      <c r="B10" s="61"/>
      <c r="C10" s="61"/>
      <c r="D10" s="62"/>
    </row>
    <row r="13" spans="1:5" ht="17.25" thickTop="1" thickBot="1" x14ac:dyDescent="0.3">
      <c r="A13" s="225" t="s">
        <v>8</v>
      </c>
      <c r="B13" s="226" t="s">
        <v>9</v>
      </c>
      <c r="C13" s="64" t="s">
        <v>10</v>
      </c>
      <c r="D13" s="227" t="s">
        <v>11</v>
      </c>
      <c r="E13" s="228" t="s">
        <v>12</v>
      </c>
    </row>
    <row r="14" spans="1:5" ht="17.25" thickTop="1" thickBot="1" x14ac:dyDescent="0.3">
      <c r="A14" s="225"/>
      <c r="B14" s="226"/>
      <c r="C14" s="65" t="s">
        <v>13</v>
      </c>
      <c r="D14" s="227"/>
      <c r="E14" s="228"/>
    </row>
    <row r="15" spans="1:5" s="71" customFormat="1" ht="30" customHeight="1" x14ac:dyDescent="0.2">
      <c r="A15" s="66">
        <v>1</v>
      </c>
      <c r="B15" s="67" t="s">
        <v>111</v>
      </c>
      <c r="C15" s="68">
        <v>3</v>
      </c>
      <c r="D15" s="69" t="s">
        <v>112</v>
      </c>
      <c r="E15" s="70"/>
    </row>
    <row r="16" spans="1:5" s="76" customFormat="1" ht="30" customHeight="1" x14ac:dyDescent="0.2">
      <c r="A16" s="72"/>
      <c r="B16" s="97" t="s">
        <v>64</v>
      </c>
      <c r="C16" s="73">
        <v>2</v>
      </c>
      <c r="D16" s="74" t="s">
        <v>113</v>
      </c>
      <c r="E16" s="75"/>
    </row>
    <row r="17" spans="1:5" s="76" customFormat="1" ht="20.100000000000001" customHeight="1" x14ac:dyDescent="0.2">
      <c r="A17" s="72"/>
      <c r="B17" s="132" t="s">
        <v>65</v>
      </c>
      <c r="C17" s="78"/>
      <c r="D17" s="74" t="s">
        <v>114</v>
      </c>
      <c r="E17" s="75"/>
    </row>
    <row r="18" spans="1:5" s="76" customFormat="1" ht="20.100000000000001" customHeight="1" x14ac:dyDescent="0.2">
      <c r="A18" s="72"/>
      <c r="B18" s="132" t="s">
        <v>66</v>
      </c>
      <c r="C18" s="78"/>
      <c r="D18" s="74" t="s">
        <v>115</v>
      </c>
      <c r="E18" s="75"/>
    </row>
    <row r="19" spans="1:5" s="76" customFormat="1" ht="39.950000000000003" customHeight="1" x14ac:dyDescent="0.2">
      <c r="A19" s="72"/>
      <c r="B19" s="132" t="s">
        <v>67</v>
      </c>
      <c r="C19" s="78"/>
      <c r="D19" s="74" t="s">
        <v>116</v>
      </c>
      <c r="E19" s="75"/>
    </row>
    <row r="20" spans="1:5" s="76" customFormat="1" ht="30" customHeight="1" x14ac:dyDescent="0.2">
      <c r="A20" s="79"/>
      <c r="B20" s="97" t="s">
        <v>68</v>
      </c>
      <c r="C20" s="73"/>
      <c r="D20" s="74" t="s">
        <v>117</v>
      </c>
      <c r="E20" s="80"/>
    </row>
    <row r="21" spans="1:5" s="76" customFormat="1" ht="20.100000000000001" customHeight="1" x14ac:dyDescent="0.2">
      <c r="A21" s="79"/>
      <c r="B21" s="132" t="s">
        <v>69</v>
      </c>
      <c r="C21" s="78"/>
      <c r="D21" s="74" t="s">
        <v>118</v>
      </c>
      <c r="E21" s="81" t="s">
        <v>20</v>
      </c>
    </row>
    <row r="22" spans="1:5" s="76" customFormat="1" ht="39.950000000000003" customHeight="1" x14ac:dyDescent="0.2">
      <c r="A22" s="79"/>
      <c r="B22" s="132" t="s">
        <v>70</v>
      </c>
      <c r="C22" s="78"/>
      <c r="D22" s="74" t="s">
        <v>119</v>
      </c>
      <c r="E22" s="80"/>
    </row>
    <row r="23" spans="1:5" s="76" customFormat="1" ht="20.100000000000001" customHeight="1" x14ac:dyDescent="0.2">
      <c r="A23" s="79"/>
      <c r="B23" s="132" t="s">
        <v>71</v>
      </c>
      <c r="C23" s="78"/>
      <c r="D23" s="74" t="s">
        <v>120</v>
      </c>
      <c r="E23" s="80"/>
    </row>
    <row r="24" spans="1:5" s="76" customFormat="1" ht="30" customHeight="1" x14ac:dyDescent="0.2">
      <c r="A24" s="72"/>
      <c r="B24" s="97" t="s">
        <v>72</v>
      </c>
      <c r="C24" s="73">
        <v>2</v>
      </c>
      <c r="D24" s="74" t="s">
        <v>121</v>
      </c>
      <c r="E24" s="80"/>
    </row>
    <row r="25" spans="1:5" s="76" customFormat="1" ht="20.100000000000001" customHeight="1" x14ac:dyDescent="0.2">
      <c r="A25" s="72"/>
      <c r="B25" s="132" t="s">
        <v>73</v>
      </c>
      <c r="C25" s="78"/>
      <c r="D25" s="74" t="s">
        <v>122</v>
      </c>
      <c r="E25" s="81" t="s">
        <v>25</v>
      </c>
    </row>
    <row r="26" spans="1:5" s="76" customFormat="1" ht="20.100000000000001" customHeight="1" x14ac:dyDescent="0.2">
      <c r="A26" s="72"/>
      <c r="B26" s="132" t="s">
        <v>74</v>
      </c>
      <c r="C26" s="78"/>
      <c r="D26" s="74" t="s">
        <v>123</v>
      </c>
      <c r="E26" s="80"/>
    </row>
    <row r="27" spans="1:5" s="76" customFormat="1" ht="20.100000000000001" customHeight="1" x14ac:dyDescent="0.2">
      <c r="A27" s="72"/>
      <c r="B27" s="132" t="s">
        <v>75</v>
      </c>
      <c r="C27" s="78"/>
      <c r="D27" s="74" t="s">
        <v>124</v>
      </c>
      <c r="E27" s="81" t="s">
        <v>20</v>
      </c>
    </row>
    <row r="28" spans="1:5" s="76" customFormat="1" ht="20.100000000000001" customHeight="1" x14ac:dyDescent="0.2">
      <c r="A28" s="72"/>
      <c r="B28" s="132" t="s">
        <v>76</v>
      </c>
      <c r="C28" s="78"/>
      <c r="D28" s="74" t="s">
        <v>125</v>
      </c>
      <c r="E28" s="80"/>
    </row>
    <row r="29" spans="1:5" s="76" customFormat="1" ht="20.100000000000001" customHeight="1" x14ac:dyDescent="0.2">
      <c r="A29" s="72"/>
      <c r="B29" s="132" t="s">
        <v>77</v>
      </c>
      <c r="C29" s="78"/>
      <c r="D29" s="74" t="s">
        <v>126</v>
      </c>
      <c r="E29" s="80"/>
    </row>
    <row r="30" spans="1:5" s="76" customFormat="1" ht="20.100000000000001" customHeight="1" x14ac:dyDescent="0.2">
      <c r="A30" s="72"/>
      <c r="B30" s="132" t="s">
        <v>78</v>
      </c>
      <c r="C30" s="78"/>
      <c r="D30" s="74" t="s">
        <v>127</v>
      </c>
      <c r="E30" s="80"/>
    </row>
    <row r="31" spans="1:5" s="76" customFormat="1" ht="39.950000000000003" customHeight="1" x14ac:dyDescent="0.2">
      <c r="A31" s="72"/>
      <c r="B31" s="132" t="s">
        <v>79</v>
      </c>
      <c r="C31" s="78"/>
      <c r="D31" s="74" t="s">
        <v>128</v>
      </c>
      <c r="E31" s="81" t="s">
        <v>20</v>
      </c>
    </row>
    <row r="32" spans="1:5" s="76" customFormat="1" ht="20.100000000000001" customHeight="1" x14ac:dyDescent="0.2">
      <c r="A32" s="72"/>
      <c r="B32" s="132" t="s">
        <v>80</v>
      </c>
      <c r="C32" s="78"/>
      <c r="D32" s="74" t="s">
        <v>129</v>
      </c>
      <c r="E32" s="81" t="s">
        <v>20</v>
      </c>
    </row>
    <row r="33" spans="1:5" s="76" customFormat="1" ht="30" customHeight="1" x14ac:dyDescent="0.2">
      <c r="A33" s="72"/>
      <c r="B33" s="97" t="s">
        <v>81</v>
      </c>
      <c r="C33" s="73">
        <v>2</v>
      </c>
      <c r="D33" s="74" t="s">
        <v>130</v>
      </c>
      <c r="E33" s="82"/>
    </row>
    <row r="34" spans="1:5" s="76" customFormat="1" ht="20.100000000000001" customHeight="1" x14ac:dyDescent="0.2">
      <c r="A34" s="72"/>
      <c r="B34" s="132" t="s">
        <v>82</v>
      </c>
      <c r="C34" s="78"/>
      <c r="D34" s="74" t="s">
        <v>131</v>
      </c>
      <c r="E34" s="81" t="s">
        <v>25</v>
      </c>
    </row>
    <row r="35" spans="1:5" s="76" customFormat="1" ht="20.100000000000001" customHeight="1" x14ac:dyDescent="0.2">
      <c r="A35" s="72"/>
      <c r="B35" s="132" t="s">
        <v>83</v>
      </c>
      <c r="C35" s="78"/>
      <c r="D35" s="74" t="s">
        <v>132</v>
      </c>
      <c r="E35" s="80"/>
    </row>
    <row r="36" spans="1:5" s="76" customFormat="1" ht="20.100000000000001" customHeight="1" x14ac:dyDescent="0.2">
      <c r="A36" s="72"/>
      <c r="B36" s="132" t="s">
        <v>84</v>
      </c>
      <c r="C36" s="78"/>
      <c r="D36" s="74" t="s">
        <v>133</v>
      </c>
      <c r="E36" s="81" t="s">
        <v>20</v>
      </c>
    </row>
    <row r="37" spans="1:5" s="76" customFormat="1" ht="20.100000000000001" customHeight="1" x14ac:dyDescent="0.2">
      <c r="A37" s="72"/>
      <c r="B37" s="132" t="s">
        <v>85</v>
      </c>
      <c r="C37" s="78"/>
      <c r="D37" s="74" t="s">
        <v>134</v>
      </c>
      <c r="E37" s="80"/>
    </row>
    <row r="38" spans="1:5" s="76" customFormat="1" ht="39.950000000000003" customHeight="1" x14ac:dyDescent="0.2">
      <c r="A38" s="72"/>
      <c r="B38" s="132" t="s">
        <v>86</v>
      </c>
      <c r="C38" s="78"/>
      <c r="D38" s="74" t="s">
        <v>135</v>
      </c>
      <c r="E38" s="80"/>
    </row>
    <row r="39" spans="1:5" s="76" customFormat="1" ht="20.100000000000001" customHeight="1" x14ac:dyDescent="0.2">
      <c r="A39" s="72"/>
      <c r="B39" s="132" t="s">
        <v>87</v>
      </c>
      <c r="C39" s="78"/>
      <c r="D39" s="74" t="s">
        <v>136</v>
      </c>
      <c r="E39" s="80"/>
    </row>
    <row r="40" spans="1:5" s="76" customFormat="1" ht="39.950000000000003" customHeight="1" x14ac:dyDescent="0.2">
      <c r="A40" s="72"/>
      <c r="B40" s="132" t="s">
        <v>88</v>
      </c>
      <c r="C40" s="78"/>
      <c r="D40" s="74" t="s">
        <v>137</v>
      </c>
      <c r="E40" s="81" t="s">
        <v>20</v>
      </c>
    </row>
    <row r="41" spans="1:5" s="76" customFormat="1" ht="20.100000000000001" customHeight="1" x14ac:dyDescent="0.2">
      <c r="A41" s="72"/>
      <c r="B41" s="132" t="s">
        <v>89</v>
      </c>
      <c r="C41" s="78"/>
      <c r="D41" s="74" t="s">
        <v>138</v>
      </c>
      <c r="E41" s="81" t="s">
        <v>20</v>
      </c>
    </row>
    <row r="42" spans="1:5" s="76" customFormat="1" ht="39.950000000000003" customHeight="1" x14ac:dyDescent="0.2">
      <c r="A42" s="72"/>
      <c r="B42" s="97" t="s">
        <v>109</v>
      </c>
      <c r="C42" s="78"/>
      <c r="D42" s="74" t="s">
        <v>139</v>
      </c>
      <c r="E42" s="81" t="s">
        <v>20</v>
      </c>
    </row>
    <row r="43" spans="1:5" s="76" customFormat="1" ht="39.950000000000003" customHeight="1" x14ac:dyDescent="0.2">
      <c r="A43" s="72"/>
      <c r="B43" s="97" t="s">
        <v>90</v>
      </c>
      <c r="C43" s="78"/>
      <c r="D43" s="74" t="s">
        <v>140</v>
      </c>
      <c r="E43" s="81" t="s">
        <v>20</v>
      </c>
    </row>
    <row r="44" spans="1:5" s="76" customFormat="1" ht="50.1" customHeight="1" x14ac:dyDescent="0.2">
      <c r="A44" s="72"/>
      <c r="B44" s="97" t="s">
        <v>91</v>
      </c>
      <c r="C44" s="78"/>
      <c r="D44" s="74" t="s">
        <v>141</v>
      </c>
      <c r="E44" s="81" t="s">
        <v>20</v>
      </c>
    </row>
    <row r="45" spans="1:5" s="76" customFormat="1" ht="20.100000000000001" customHeight="1" x14ac:dyDescent="0.2">
      <c r="A45" s="72"/>
      <c r="B45" s="97" t="s">
        <v>92</v>
      </c>
      <c r="C45" s="78"/>
      <c r="D45" s="74" t="s">
        <v>142</v>
      </c>
      <c r="E45" s="81" t="s">
        <v>20</v>
      </c>
    </row>
    <row r="46" spans="1:5" s="76" customFormat="1" ht="20.100000000000001" customHeight="1" x14ac:dyDescent="0.2">
      <c r="A46" s="72"/>
      <c r="B46" s="97" t="s">
        <v>93</v>
      </c>
      <c r="C46" s="78"/>
      <c r="D46" s="74" t="s">
        <v>143</v>
      </c>
      <c r="E46" s="81" t="s">
        <v>20</v>
      </c>
    </row>
    <row r="47" spans="1:5" s="76" customFormat="1" ht="20.100000000000001" customHeight="1" x14ac:dyDescent="0.2">
      <c r="A47" s="72"/>
      <c r="B47" s="97" t="s">
        <v>94</v>
      </c>
      <c r="C47" s="78"/>
      <c r="D47" s="74" t="s">
        <v>144</v>
      </c>
      <c r="E47" s="83" t="s">
        <v>20</v>
      </c>
    </row>
    <row r="48" spans="1:5" s="76" customFormat="1" ht="39.950000000000003" customHeight="1" x14ac:dyDescent="0.2">
      <c r="A48" s="72"/>
      <c r="B48" s="97" t="s">
        <v>95</v>
      </c>
      <c r="C48" s="78"/>
      <c r="D48" s="74" t="s">
        <v>145</v>
      </c>
      <c r="E48" s="84"/>
    </row>
    <row r="49" spans="1:7" s="76" customFormat="1" ht="39.950000000000003" customHeight="1" x14ac:dyDescent="0.2">
      <c r="A49" s="72"/>
      <c r="B49" s="132" t="s">
        <v>96</v>
      </c>
      <c r="C49" s="78"/>
      <c r="D49" s="74" t="s">
        <v>146</v>
      </c>
      <c r="E49" s="84"/>
    </row>
    <row r="50" spans="1:7" s="76" customFormat="1" ht="39.950000000000003" customHeight="1" x14ac:dyDescent="0.2">
      <c r="A50" s="72"/>
      <c r="B50" s="132" t="s">
        <v>97</v>
      </c>
      <c r="C50" s="78"/>
      <c r="D50" s="74" t="s">
        <v>147</v>
      </c>
      <c r="E50" s="84"/>
    </row>
    <row r="51" spans="1:7" s="76" customFormat="1" ht="30" customHeight="1" x14ac:dyDescent="0.2">
      <c r="A51" s="72"/>
      <c r="B51" s="97" t="s">
        <v>98</v>
      </c>
      <c r="C51" s="78"/>
      <c r="D51" s="74" t="s">
        <v>148</v>
      </c>
      <c r="E51" s="84"/>
    </row>
    <row r="52" spans="1:7" s="76" customFormat="1" ht="39.950000000000003" customHeight="1" x14ac:dyDescent="0.2">
      <c r="A52" s="72"/>
      <c r="B52" s="132" t="s">
        <v>99</v>
      </c>
      <c r="C52" s="78"/>
      <c r="D52" s="74" t="s">
        <v>149</v>
      </c>
      <c r="E52" s="83" t="s">
        <v>20</v>
      </c>
    </row>
    <row r="53" spans="1:7" s="76" customFormat="1" ht="20.100000000000001" customHeight="1" x14ac:dyDescent="0.2">
      <c r="A53" s="72"/>
      <c r="B53" s="132" t="s">
        <v>100</v>
      </c>
      <c r="C53" s="78"/>
      <c r="D53" s="74" t="s">
        <v>150</v>
      </c>
      <c r="E53" s="83" t="s">
        <v>20</v>
      </c>
    </row>
    <row r="54" spans="1:7" s="76" customFormat="1" ht="39.950000000000003" customHeight="1" x14ac:dyDescent="0.2">
      <c r="A54" s="72"/>
      <c r="B54" s="132" t="s">
        <v>101</v>
      </c>
      <c r="C54" s="78"/>
      <c r="D54" s="74" t="s">
        <v>151</v>
      </c>
      <c r="E54" s="83" t="s">
        <v>20</v>
      </c>
      <c r="G54" s="85"/>
    </row>
    <row r="55" spans="1:7" s="76" customFormat="1" ht="20.100000000000001" customHeight="1" x14ac:dyDescent="0.2">
      <c r="A55" s="72"/>
      <c r="B55" s="132" t="s">
        <v>102</v>
      </c>
      <c r="C55" s="78"/>
      <c r="D55" s="74" t="s">
        <v>152</v>
      </c>
      <c r="E55" s="83" t="s">
        <v>20</v>
      </c>
      <c r="G55" s="85"/>
    </row>
    <row r="56" spans="1:7" s="76" customFormat="1" ht="39.950000000000003" customHeight="1" x14ac:dyDescent="0.2">
      <c r="A56" s="72"/>
      <c r="B56" s="132" t="s">
        <v>103</v>
      </c>
      <c r="C56" s="78"/>
      <c r="D56" s="74" t="s">
        <v>153</v>
      </c>
      <c r="E56" s="84"/>
    </row>
    <row r="57" spans="1:7" s="76" customFormat="1" ht="30" customHeight="1" x14ac:dyDescent="0.2">
      <c r="A57" s="72"/>
      <c r="B57" s="97" t="s">
        <v>104</v>
      </c>
      <c r="C57" s="78"/>
      <c r="D57" s="74" t="s">
        <v>154</v>
      </c>
      <c r="E57" s="84"/>
    </row>
    <row r="58" spans="1:7" s="76" customFormat="1" ht="39.950000000000003" customHeight="1" x14ac:dyDescent="0.2">
      <c r="A58" s="72"/>
      <c r="B58" s="132" t="s">
        <v>105</v>
      </c>
      <c r="C58" s="78"/>
      <c r="D58" s="74" t="s">
        <v>155</v>
      </c>
      <c r="E58" s="83" t="s">
        <v>20</v>
      </c>
    </row>
    <row r="59" spans="1:7" s="76" customFormat="1" ht="20.100000000000001" customHeight="1" x14ac:dyDescent="0.2">
      <c r="A59" s="72"/>
      <c r="B59" s="132" t="s">
        <v>106</v>
      </c>
      <c r="C59" s="78"/>
      <c r="D59" s="74" t="s">
        <v>156</v>
      </c>
      <c r="E59" s="84"/>
    </row>
    <row r="60" spans="1:7" s="76" customFormat="1" ht="39.950000000000003" customHeight="1" x14ac:dyDescent="0.2">
      <c r="A60" s="72"/>
      <c r="B60" s="132" t="s">
        <v>107</v>
      </c>
      <c r="C60" s="78"/>
      <c r="D60" s="74" t="s">
        <v>157</v>
      </c>
      <c r="E60" s="83" t="s">
        <v>20</v>
      </c>
    </row>
    <row r="61" spans="1:7" s="76" customFormat="1" ht="30" customHeight="1" thickBot="1" x14ac:dyDescent="0.25">
      <c r="A61" s="72"/>
      <c r="B61" s="97" t="s">
        <v>108</v>
      </c>
      <c r="C61" s="78"/>
      <c r="D61" s="74" t="s">
        <v>158</v>
      </c>
      <c r="E61" s="83" t="s">
        <v>20</v>
      </c>
    </row>
    <row r="62" spans="1:7" s="76" customFormat="1" ht="39.950000000000003" customHeight="1" thickTop="1" thickBot="1" x14ac:dyDescent="0.25">
      <c r="A62" s="229" t="s">
        <v>161</v>
      </c>
      <c r="B62" s="229"/>
      <c r="C62" s="229"/>
      <c r="D62" s="229"/>
      <c r="E62" s="86"/>
    </row>
    <row r="63" spans="1:7" s="76" customFormat="1" ht="17.25" thickTop="1" thickBot="1" x14ac:dyDescent="0.25">
      <c r="A63" s="87"/>
      <c r="B63" s="88"/>
      <c r="C63" s="88"/>
      <c r="D63" s="88"/>
      <c r="E63" s="89"/>
    </row>
    <row r="64" spans="1:7" s="76" customFormat="1" ht="39.950000000000003" customHeight="1" thickTop="1" thickBot="1" x14ac:dyDescent="0.25">
      <c r="A64" s="224" t="s">
        <v>162</v>
      </c>
      <c r="B64" s="224"/>
      <c r="C64" s="224"/>
      <c r="D64" s="224"/>
      <c r="E64" s="90">
        <f>3*E62</f>
        <v>0</v>
      </c>
    </row>
    <row r="65" spans="1:7" s="76" customFormat="1" thickTop="1" x14ac:dyDescent="0.2">
      <c r="A65" s="205"/>
      <c r="B65" s="205"/>
      <c r="C65" s="205"/>
      <c r="D65" s="205"/>
      <c r="E65" s="205"/>
    </row>
    <row r="66" spans="1:7" s="76" customFormat="1" ht="15" x14ac:dyDescent="0.2">
      <c r="A66" s="205"/>
      <c r="B66" s="205"/>
      <c r="C66" s="205"/>
      <c r="D66" s="205"/>
      <c r="E66" s="205"/>
    </row>
    <row r="67" spans="1:7" s="76" customFormat="1" ht="15" x14ac:dyDescent="0.2">
      <c r="A67" s="205"/>
      <c r="B67" s="205"/>
      <c r="C67" s="205"/>
      <c r="D67" s="205"/>
      <c r="E67" s="205"/>
    </row>
    <row r="68" spans="1:7" s="76" customFormat="1" ht="15" x14ac:dyDescent="0.2">
      <c r="A68" s="205"/>
      <c r="B68" s="205"/>
      <c r="C68" s="205"/>
      <c r="D68" s="205"/>
      <c r="E68" s="205"/>
    </row>
    <row r="69" spans="1:7" s="76" customFormat="1" ht="15" x14ac:dyDescent="0.2">
      <c r="A69" s="205"/>
      <c r="B69" s="205"/>
      <c r="C69" s="205"/>
      <c r="D69" s="205"/>
      <c r="E69" s="205"/>
    </row>
    <row r="70" spans="1:7" s="76" customFormat="1" ht="15" x14ac:dyDescent="0.2">
      <c r="A70" s="205"/>
      <c r="B70" s="205"/>
      <c r="C70" s="205"/>
      <c r="D70" s="205"/>
      <c r="E70" s="205"/>
    </row>
    <row r="71" spans="1:7" s="76" customFormat="1" ht="15" x14ac:dyDescent="0.2">
      <c r="A71" s="205"/>
      <c r="B71" s="205"/>
      <c r="C71" s="205"/>
      <c r="D71" s="205"/>
      <c r="E71" s="205"/>
    </row>
    <row r="72" spans="1:7" s="76" customFormat="1" ht="15" x14ac:dyDescent="0.2">
      <c r="A72" s="205"/>
      <c r="B72" s="205"/>
      <c r="C72" s="205"/>
      <c r="D72" s="205"/>
      <c r="E72" s="205"/>
    </row>
    <row r="73" spans="1:7" x14ac:dyDescent="0.25">
      <c r="A73" s="205"/>
      <c r="B73" s="205"/>
      <c r="C73" s="205"/>
      <c r="D73" s="205"/>
      <c r="E73" s="205"/>
      <c r="F73" s="91"/>
      <c r="G73" s="92"/>
    </row>
    <row r="74" spans="1:7" x14ac:dyDescent="0.25">
      <c r="A74" s="205"/>
      <c r="B74" s="205"/>
      <c r="C74" s="205"/>
      <c r="D74" s="205"/>
      <c r="E74" s="205"/>
      <c r="F74" s="91"/>
      <c r="G74" s="92"/>
    </row>
    <row r="75" spans="1:7" s="93" customFormat="1" ht="18.75" x14ac:dyDescent="0.3">
      <c r="A75" s="205"/>
      <c r="B75" s="205"/>
      <c r="C75" s="205"/>
      <c r="D75" s="205"/>
      <c r="E75" s="205"/>
    </row>
  </sheetData>
  <sheetProtection algorithmName="SHA-512" hashValue="Goqa8xqrwYC3aVsKWpIut7xzmj4ICCJG/EnY8Z//TMDMPTs3LhjFJLQ6Te69Jb6S/d+MSfEV0pSCqmMKvMLwUA==" saltValue="uNPy183xqnqcTKlS/VCmcA==" spinCount="100000" sheet="1" objects="1" scenarios="1" selectLockedCells="1"/>
  <mergeCells count="6">
    <mergeCell ref="A64:D64"/>
    <mergeCell ref="A13:A14"/>
    <mergeCell ref="B13:B14"/>
    <mergeCell ref="D13:D14"/>
    <mergeCell ref="E13:E14"/>
    <mergeCell ref="A62:D62"/>
  </mergeCells>
  <pageMargins left="0.39370078740157483" right="0.39370078740157483" top="0.39370078740157483" bottom="0.39370078740157483" header="0.19685039370078741" footer="0.19685039370078741"/>
  <pageSetup paperSize="9" scale="57" fitToHeight="0" orientation="landscape" r:id="rId1"/>
  <headerFooter>
    <oddFooter>&amp;L&amp;"Calibri,Obyčejné"&amp;10Veřejná zakázka "Nákup serverů Fakulta informatiky MU 2021"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5"/>
  <sheetViews>
    <sheetView topLeftCell="A61" workbookViewId="0">
      <selection activeCell="E15" sqref="E15"/>
    </sheetView>
  </sheetViews>
  <sheetFormatPr defaultColWidth="8.5" defaultRowHeight="15.75" x14ac:dyDescent="0.25"/>
  <cols>
    <col min="1" max="1" width="8.625" style="56" customWidth="1"/>
    <col min="2" max="2" width="55.625" style="56" customWidth="1"/>
    <col min="3" max="3" width="6.625" style="56" customWidth="1"/>
    <col min="4" max="4" width="90.625" style="94" customWidth="1"/>
    <col min="5" max="5" width="60.625" style="56" customWidth="1"/>
    <col min="6" max="1024" width="8.5" style="56"/>
    <col min="1025" max="16384" width="8.5" style="205"/>
  </cols>
  <sheetData>
    <row r="1" spans="1:5" s="53" customFormat="1" ht="21" x14ac:dyDescent="0.35">
      <c r="A1" s="51" t="s">
        <v>243</v>
      </c>
      <c r="B1" s="52"/>
      <c r="C1" s="52"/>
      <c r="D1" s="52"/>
    </row>
    <row r="2" spans="1:5" x14ac:dyDescent="0.25">
      <c r="A2" s="54"/>
      <c r="B2" s="54"/>
      <c r="C2" s="54"/>
      <c r="D2" s="55"/>
    </row>
    <row r="3" spans="1:5" s="59" customFormat="1" x14ac:dyDescent="0.25">
      <c r="A3" s="57" t="s">
        <v>0</v>
      </c>
      <c r="B3" s="57"/>
      <c r="C3" s="57"/>
      <c r="D3" s="58"/>
    </row>
    <row r="4" spans="1:5" s="59" customFormat="1" x14ac:dyDescent="0.25">
      <c r="A4" s="57" t="s">
        <v>1</v>
      </c>
      <c r="B4" s="57"/>
      <c r="C4" s="57"/>
      <c r="D4" s="58"/>
    </row>
    <row r="5" spans="1:5" s="59" customFormat="1" x14ac:dyDescent="0.25">
      <c r="A5" s="57" t="s">
        <v>2</v>
      </c>
      <c r="B5" s="57"/>
      <c r="C5" s="57"/>
      <c r="D5" s="58"/>
    </row>
    <row r="6" spans="1:5" s="59" customFormat="1" x14ac:dyDescent="0.25">
      <c r="A6" s="57" t="s">
        <v>110</v>
      </c>
      <c r="B6" s="57"/>
      <c r="C6" s="57"/>
      <c r="D6" s="58"/>
    </row>
    <row r="7" spans="1:5" s="59" customFormat="1" x14ac:dyDescent="0.25">
      <c r="A7" s="57" t="s">
        <v>4</v>
      </c>
      <c r="B7" s="57"/>
      <c r="C7" s="57"/>
      <c r="D7" s="58"/>
    </row>
    <row r="8" spans="1:5" s="59" customFormat="1" x14ac:dyDescent="0.25">
      <c r="A8" s="57" t="s">
        <v>5</v>
      </c>
      <c r="B8" s="57"/>
      <c r="C8" s="57"/>
      <c r="D8" s="58"/>
    </row>
    <row r="9" spans="1:5" s="59" customFormat="1" x14ac:dyDescent="0.25">
      <c r="A9" s="57" t="s">
        <v>6</v>
      </c>
      <c r="B9" s="57"/>
      <c r="C9" s="57"/>
      <c r="D9" s="58"/>
    </row>
    <row r="10" spans="1:5" s="63" customFormat="1" x14ac:dyDescent="0.25">
      <c r="A10" s="60" t="s">
        <v>7</v>
      </c>
      <c r="B10" s="61"/>
      <c r="C10" s="61"/>
      <c r="D10" s="62"/>
    </row>
    <row r="13" spans="1:5" ht="17.25" thickTop="1" thickBot="1" x14ac:dyDescent="0.3">
      <c r="A13" s="225" t="s">
        <v>8</v>
      </c>
      <c r="B13" s="226" t="s">
        <v>9</v>
      </c>
      <c r="C13" s="64" t="s">
        <v>10</v>
      </c>
      <c r="D13" s="227" t="s">
        <v>11</v>
      </c>
      <c r="E13" s="228" t="s">
        <v>12</v>
      </c>
    </row>
    <row r="14" spans="1:5" ht="17.25" thickTop="1" thickBot="1" x14ac:dyDescent="0.3">
      <c r="A14" s="225"/>
      <c r="B14" s="226"/>
      <c r="C14" s="65" t="s">
        <v>13</v>
      </c>
      <c r="D14" s="227"/>
      <c r="E14" s="228"/>
    </row>
    <row r="15" spans="1:5" s="71" customFormat="1" ht="30" customHeight="1" x14ac:dyDescent="0.2">
      <c r="A15" s="66">
        <v>1</v>
      </c>
      <c r="B15" s="67" t="s">
        <v>163</v>
      </c>
      <c r="C15" s="68">
        <v>1</v>
      </c>
      <c r="D15" s="69" t="s">
        <v>112</v>
      </c>
      <c r="E15" s="70"/>
    </row>
    <row r="16" spans="1:5" s="76" customFormat="1" ht="30" customHeight="1" x14ac:dyDescent="0.2">
      <c r="A16" s="72"/>
      <c r="B16" s="97" t="s">
        <v>64</v>
      </c>
      <c r="C16" s="73">
        <v>2</v>
      </c>
      <c r="D16" s="74" t="s">
        <v>113</v>
      </c>
      <c r="E16" s="75"/>
    </row>
    <row r="17" spans="1:5" s="76" customFormat="1" ht="20.100000000000001" customHeight="1" x14ac:dyDescent="0.2">
      <c r="A17" s="72"/>
      <c r="B17" s="77" t="s">
        <v>65</v>
      </c>
      <c r="C17" s="78"/>
      <c r="D17" s="74" t="s">
        <v>114</v>
      </c>
      <c r="E17" s="75"/>
    </row>
    <row r="18" spans="1:5" s="76" customFormat="1" ht="20.100000000000001" customHeight="1" x14ac:dyDescent="0.2">
      <c r="A18" s="72"/>
      <c r="B18" s="77" t="s">
        <v>66</v>
      </c>
      <c r="C18" s="78"/>
      <c r="D18" s="74" t="s">
        <v>164</v>
      </c>
      <c r="E18" s="75"/>
    </row>
    <row r="19" spans="1:5" s="76" customFormat="1" ht="39.950000000000003" customHeight="1" x14ac:dyDescent="0.2">
      <c r="A19" s="72"/>
      <c r="B19" s="77" t="s">
        <v>67</v>
      </c>
      <c r="C19" s="78"/>
      <c r="D19" s="74" t="s">
        <v>165</v>
      </c>
      <c r="E19" s="75"/>
    </row>
    <row r="20" spans="1:5" s="76" customFormat="1" ht="30" customHeight="1" x14ac:dyDescent="0.2">
      <c r="A20" s="79"/>
      <c r="B20" s="97" t="s">
        <v>68</v>
      </c>
      <c r="C20" s="73"/>
      <c r="D20" s="74" t="s">
        <v>117</v>
      </c>
      <c r="E20" s="80"/>
    </row>
    <row r="21" spans="1:5" s="76" customFormat="1" ht="20.100000000000001" customHeight="1" x14ac:dyDescent="0.2">
      <c r="A21" s="79"/>
      <c r="B21" s="77" t="s">
        <v>69</v>
      </c>
      <c r="C21" s="78"/>
      <c r="D21" s="74" t="s">
        <v>118</v>
      </c>
      <c r="E21" s="81" t="s">
        <v>20</v>
      </c>
    </row>
    <row r="22" spans="1:5" s="76" customFormat="1" ht="39.950000000000003" customHeight="1" x14ac:dyDescent="0.2">
      <c r="A22" s="79"/>
      <c r="B22" s="77" t="s">
        <v>70</v>
      </c>
      <c r="C22" s="78"/>
      <c r="D22" s="74" t="s">
        <v>119</v>
      </c>
      <c r="E22" s="80"/>
    </row>
    <row r="23" spans="1:5" s="76" customFormat="1" ht="20.100000000000001" customHeight="1" x14ac:dyDescent="0.2">
      <c r="A23" s="79"/>
      <c r="B23" s="77" t="s">
        <v>71</v>
      </c>
      <c r="C23" s="78"/>
      <c r="D23" s="74" t="s">
        <v>166</v>
      </c>
      <c r="E23" s="80"/>
    </row>
    <row r="24" spans="1:5" s="76" customFormat="1" ht="30" customHeight="1" x14ac:dyDescent="0.2">
      <c r="A24" s="72"/>
      <c r="B24" s="97" t="s">
        <v>167</v>
      </c>
      <c r="C24" s="73"/>
      <c r="D24" s="74" t="s">
        <v>168</v>
      </c>
      <c r="E24" s="80"/>
    </row>
    <row r="25" spans="1:5" s="76" customFormat="1" ht="20.100000000000001" customHeight="1" x14ac:dyDescent="0.2">
      <c r="A25" s="72"/>
      <c r="B25" s="77" t="s">
        <v>169</v>
      </c>
      <c r="C25" s="78"/>
      <c r="D25" s="74" t="s">
        <v>170</v>
      </c>
      <c r="E25" s="81" t="s">
        <v>25</v>
      </c>
    </row>
    <row r="26" spans="1:5" s="76" customFormat="1" ht="20.100000000000001" customHeight="1" x14ac:dyDescent="0.2">
      <c r="A26" s="72"/>
      <c r="B26" s="77" t="s">
        <v>74</v>
      </c>
      <c r="C26" s="78"/>
      <c r="D26" s="74" t="s">
        <v>171</v>
      </c>
      <c r="E26" s="80"/>
    </row>
    <row r="27" spans="1:5" s="76" customFormat="1" ht="20.100000000000001" customHeight="1" x14ac:dyDescent="0.2">
      <c r="A27" s="72"/>
      <c r="B27" s="77" t="s">
        <v>75</v>
      </c>
      <c r="C27" s="78"/>
      <c r="D27" s="74" t="s">
        <v>124</v>
      </c>
      <c r="E27" s="81" t="s">
        <v>20</v>
      </c>
    </row>
    <row r="28" spans="1:5" s="76" customFormat="1" ht="20.100000000000001" customHeight="1" x14ac:dyDescent="0.2">
      <c r="A28" s="72"/>
      <c r="B28" s="77" t="s">
        <v>76</v>
      </c>
      <c r="C28" s="78"/>
      <c r="D28" s="74" t="s">
        <v>172</v>
      </c>
      <c r="E28" s="80"/>
    </row>
    <row r="29" spans="1:5" s="76" customFormat="1" ht="20.100000000000001" customHeight="1" x14ac:dyDescent="0.2">
      <c r="A29" s="72"/>
      <c r="B29" s="77" t="s">
        <v>77</v>
      </c>
      <c r="C29" s="78"/>
      <c r="D29" s="74" t="s">
        <v>173</v>
      </c>
      <c r="E29" s="80"/>
    </row>
    <row r="30" spans="1:5" s="76" customFormat="1" ht="20.100000000000001" customHeight="1" x14ac:dyDescent="0.2">
      <c r="A30" s="72"/>
      <c r="B30" s="77" t="s">
        <v>174</v>
      </c>
      <c r="C30" s="78"/>
      <c r="D30" s="74" t="s">
        <v>175</v>
      </c>
      <c r="E30" s="80"/>
    </row>
    <row r="31" spans="1:5" s="76" customFormat="1" ht="20.100000000000001" customHeight="1" x14ac:dyDescent="0.2">
      <c r="A31" s="72"/>
      <c r="B31" s="77" t="s">
        <v>176</v>
      </c>
      <c r="C31" s="78"/>
      <c r="D31" s="74" t="s">
        <v>177</v>
      </c>
      <c r="E31" s="80"/>
    </row>
    <row r="32" spans="1:5" s="76" customFormat="1" ht="20.100000000000001" customHeight="1" x14ac:dyDescent="0.2">
      <c r="A32" s="72"/>
      <c r="B32" s="77" t="s">
        <v>178</v>
      </c>
      <c r="C32" s="78"/>
      <c r="D32" s="74" t="s">
        <v>179</v>
      </c>
      <c r="E32" s="80"/>
    </row>
    <row r="33" spans="1:5" s="76" customFormat="1" ht="20.100000000000001" customHeight="1" x14ac:dyDescent="0.2">
      <c r="A33" s="72"/>
      <c r="B33" s="77" t="s">
        <v>180</v>
      </c>
      <c r="C33" s="78"/>
      <c r="D33" s="74" t="s">
        <v>181</v>
      </c>
      <c r="E33" s="80"/>
    </row>
    <row r="34" spans="1:5" s="76" customFormat="1" ht="39.950000000000003" customHeight="1" x14ac:dyDescent="0.2">
      <c r="A34" s="72"/>
      <c r="B34" s="77" t="s">
        <v>182</v>
      </c>
      <c r="C34" s="78"/>
      <c r="D34" s="74" t="s">
        <v>183</v>
      </c>
      <c r="E34" s="81" t="s">
        <v>20</v>
      </c>
    </row>
    <row r="35" spans="1:5" s="76" customFormat="1" ht="20.100000000000001" customHeight="1" x14ac:dyDescent="0.2">
      <c r="A35" s="72"/>
      <c r="B35" s="77" t="s">
        <v>184</v>
      </c>
      <c r="C35" s="78"/>
      <c r="D35" s="74" t="s">
        <v>129</v>
      </c>
      <c r="E35" s="81" t="s">
        <v>20</v>
      </c>
    </row>
    <row r="36" spans="1:5" s="76" customFormat="1" ht="30" customHeight="1" x14ac:dyDescent="0.2">
      <c r="A36" s="72"/>
      <c r="B36" s="97" t="s">
        <v>185</v>
      </c>
      <c r="C36" s="73"/>
      <c r="D36" s="74" t="s">
        <v>121</v>
      </c>
      <c r="E36" s="82"/>
    </row>
    <row r="37" spans="1:5" s="76" customFormat="1" ht="20.100000000000001" customHeight="1" x14ac:dyDescent="0.2">
      <c r="A37" s="72"/>
      <c r="B37" s="77" t="s">
        <v>186</v>
      </c>
      <c r="C37" s="78"/>
      <c r="D37" s="74" t="s">
        <v>187</v>
      </c>
      <c r="E37" s="81" t="s">
        <v>25</v>
      </c>
    </row>
    <row r="38" spans="1:5" s="76" customFormat="1" ht="20.100000000000001" customHeight="1" x14ac:dyDescent="0.2">
      <c r="A38" s="72"/>
      <c r="B38" s="77" t="s">
        <v>83</v>
      </c>
      <c r="C38" s="78"/>
      <c r="D38" s="74" t="s">
        <v>188</v>
      </c>
      <c r="E38" s="80"/>
    </row>
    <row r="39" spans="1:5" s="76" customFormat="1" ht="20.100000000000001" customHeight="1" x14ac:dyDescent="0.2">
      <c r="A39" s="72"/>
      <c r="B39" s="77" t="s">
        <v>84</v>
      </c>
      <c r="C39" s="78"/>
      <c r="D39" s="74" t="s">
        <v>133</v>
      </c>
      <c r="E39" s="81" t="s">
        <v>20</v>
      </c>
    </row>
    <row r="40" spans="1:5" s="76" customFormat="1" ht="20.100000000000001" customHeight="1" x14ac:dyDescent="0.2">
      <c r="A40" s="72"/>
      <c r="B40" s="77" t="s">
        <v>189</v>
      </c>
      <c r="C40" s="78"/>
      <c r="D40" s="74" t="s">
        <v>190</v>
      </c>
      <c r="E40" s="80"/>
    </row>
    <row r="41" spans="1:5" s="76" customFormat="1" ht="20.100000000000001" customHeight="1" x14ac:dyDescent="0.2">
      <c r="A41" s="72"/>
      <c r="B41" s="77" t="s">
        <v>191</v>
      </c>
      <c r="C41" s="78"/>
      <c r="D41" s="74" t="s">
        <v>192</v>
      </c>
      <c r="E41" s="80"/>
    </row>
    <row r="42" spans="1:5" s="76" customFormat="1" ht="20.100000000000001" customHeight="1" x14ac:dyDescent="0.2">
      <c r="A42" s="72"/>
      <c r="B42" s="77" t="s">
        <v>193</v>
      </c>
      <c r="C42" s="78"/>
      <c r="D42" s="74" t="s">
        <v>194</v>
      </c>
      <c r="E42" s="80"/>
    </row>
    <row r="43" spans="1:5" s="76" customFormat="1" ht="20.100000000000001" customHeight="1" x14ac:dyDescent="0.2">
      <c r="A43" s="72"/>
      <c r="B43" s="77" t="s">
        <v>195</v>
      </c>
      <c r="C43" s="78"/>
      <c r="D43" s="74" t="s">
        <v>196</v>
      </c>
      <c r="E43" s="80"/>
    </row>
    <row r="44" spans="1:5" s="76" customFormat="1" ht="20.100000000000001" customHeight="1" x14ac:dyDescent="0.2">
      <c r="A44" s="72"/>
      <c r="B44" s="77" t="s">
        <v>197</v>
      </c>
      <c r="C44" s="78"/>
      <c r="D44" s="74" t="s">
        <v>198</v>
      </c>
      <c r="E44" s="80"/>
    </row>
    <row r="45" spans="1:5" s="76" customFormat="1" ht="39.950000000000003" customHeight="1" x14ac:dyDescent="0.2">
      <c r="A45" s="72"/>
      <c r="B45" s="77" t="s">
        <v>199</v>
      </c>
      <c r="C45" s="78"/>
      <c r="D45" s="74" t="s">
        <v>200</v>
      </c>
      <c r="E45" s="81" t="s">
        <v>20</v>
      </c>
    </row>
    <row r="46" spans="1:5" s="76" customFormat="1" ht="20.100000000000001" customHeight="1" x14ac:dyDescent="0.2">
      <c r="A46" s="72"/>
      <c r="B46" s="77" t="s">
        <v>201</v>
      </c>
      <c r="C46" s="78"/>
      <c r="D46" s="74" t="s">
        <v>129</v>
      </c>
      <c r="E46" s="81" t="s">
        <v>20</v>
      </c>
    </row>
    <row r="47" spans="1:5" s="76" customFormat="1" ht="30" customHeight="1" x14ac:dyDescent="0.2">
      <c r="A47" s="72"/>
      <c r="B47" s="97" t="s">
        <v>202</v>
      </c>
      <c r="C47" s="78"/>
      <c r="D47" s="74" t="s">
        <v>203</v>
      </c>
      <c r="E47" s="80"/>
    </row>
    <row r="48" spans="1:5" s="76" customFormat="1" ht="20.100000000000001" customHeight="1" x14ac:dyDescent="0.2">
      <c r="A48" s="72"/>
      <c r="B48" s="77" t="s">
        <v>204</v>
      </c>
      <c r="C48" s="78"/>
      <c r="D48" s="74" t="s">
        <v>205</v>
      </c>
      <c r="E48" s="81" t="s">
        <v>25</v>
      </c>
    </row>
    <row r="49" spans="1:7" s="76" customFormat="1" ht="20.100000000000001" customHeight="1" x14ac:dyDescent="0.2">
      <c r="A49" s="72"/>
      <c r="B49" s="98" t="s">
        <v>206</v>
      </c>
      <c r="C49" s="78"/>
      <c r="D49" s="74" t="s">
        <v>207</v>
      </c>
      <c r="E49" s="80"/>
    </row>
    <row r="50" spans="1:7" s="76" customFormat="1" ht="20.100000000000001" customHeight="1" x14ac:dyDescent="0.2">
      <c r="A50" s="72"/>
      <c r="B50" s="98" t="s">
        <v>208</v>
      </c>
      <c r="C50" s="78"/>
      <c r="D50" s="74" t="s">
        <v>209</v>
      </c>
      <c r="E50" s="80"/>
    </row>
    <row r="51" spans="1:7" s="76" customFormat="1" ht="20.100000000000001" customHeight="1" x14ac:dyDescent="0.2">
      <c r="A51" s="72"/>
      <c r="B51" s="98" t="s">
        <v>210</v>
      </c>
      <c r="C51" s="78"/>
      <c r="D51" s="74" t="s">
        <v>211</v>
      </c>
      <c r="E51" s="80"/>
    </row>
    <row r="52" spans="1:7" s="76" customFormat="1" ht="20.100000000000001" customHeight="1" x14ac:dyDescent="0.2">
      <c r="A52" s="72"/>
      <c r="B52" s="98" t="s">
        <v>212</v>
      </c>
      <c r="C52" s="78"/>
      <c r="D52" s="74" t="s">
        <v>213</v>
      </c>
      <c r="E52" s="80"/>
    </row>
    <row r="53" spans="1:7" s="76" customFormat="1" ht="50.1" customHeight="1" x14ac:dyDescent="0.2">
      <c r="A53" s="72"/>
      <c r="B53" s="97" t="s">
        <v>214</v>
      </c>
      <c r="C53" s="78"/>
      <c r="D53" s="74" t="s">
        <v>215</v>
      </c>
      <c r="E53" s="81" t="s">
        <v>20</v>
      </c>
      <c r="G53" s="85"/>
    </row>
    <row r="54" spans="1:7" s="76" customFormat="1" ht="39.950000000000003" customHeight="1" x14ac:dyDescent="0.2">
      <c r="A54" s="72"/>
      <c r="B54" s="97" t="s">
        <v>216</v>
      </c>
      <c r="C54" s="78"/>
      <c r="D54" s="74" t="s">
        <v>140</v>
      </c>
      <c r="E54" s="81" t="s">
        <v>20</v>
      </c>
      <c r="G54" s="85"/>
    </row>
    <row r="55" spans="1:7" s="76" customFormat="1" ht="50.1" customHeight="1" x14ac:dyDescent="0.2">
      <c r="A55" s="72"/>
      <c r="B55" s="97" t="s">
        <v>217</v>
      </c>
      <c r="C55" s="78"/>
      <c r="D55" s="74" t="s">
        <v>141</v>
      </c>
      <c r="E55" s="81" t="s">
        <v>20</v>
      </c>
    </row>
    <row r="56" spans="1:7" s="76" customFormat="1" ht="20.100000000000001" customHeight="1" x14ac:dyDescent="0.2">
      <c r="A56" s="72"/>
      <c r="B56" s="97" t="s">
        <v>218</v>
      </c>
      <c r="C56" s="78"/>
      <c r="D56" s="74" t="s">
        <v>142</v>
      </c>
      <c r="E56" s="81" t="s">
        <v>20</v>
      </c>
    </row>
    <row r="57" spans="1:7" s="76" customFormat="1" ht="20.100000000000001" customHeight="1" x14ac:dyDescent="0.2">
      <c r="A57" s="72"/>
      <c r="B57" s="97" t="s">
        <v>219</v>
      </c>
      <c r="C57" s="78"/>
      <c r="D57" s="74" t="s">
        <v>143</v>
      </c>
      <c r="E57" s="81" t="s">
        <v>20</v>
      </c>
    </row>
    <row r="58" spans="1:7" s="76" customFormat="1" ht="20.100000000000001" customHeight="1" x14ac:dyDescent="0.2">
      <c r="A58" s="72"/>
      <c r="B58" s="97" t="s">
        <v>220</v>
      </c>
      <c r="C58" s="78"/>
      <c r="D58" s="74" t="s">
        <v>144</v>
      </c>
      <c r="E58" s="83" t="s">
        <v>20</v>
      </c>
    </row>
    <row r="59" spans="1:7" s="76" customFormat="1" ht="39.950000000000003" customHeight="1" x14ac:dyDescent="0.2">
      <c r="A59" s="72"/>
      <c r="B59" s="97" t="s">
        <v>221</v>
      </c>
      <c r="C59" s="78"/>
      <c r="D59" s="74" t="s">
        <v>222</v>
      </c>
      <c r="E59" s="83" t="s">
        <v>20</v>
      </c>
    </row>
    <row r="60" spans="1:7" s="76" customFormat="1" ht="30" customHeight="1" x14ac:dyDescent="0.2">
      <c r="A60" s="72"/>
      <c r="B60" s="97" t="s">
        <v>223</v>
      </c>
      <c r="C60" s="78"/>
      <c r="D60" s="74" t="s">
        <v>148</v>
      </c>
      <c r="E60" s="84"/>
    </row>
    <row r="61" spans="1:7" s="76" customFormat="1" ht="39.950000000000003" customHeight="1" x14ac:dyDescent="0.2">
      <c r="A61" s="72"/>
      <c r="B61" s="77" t="s">
        <v>224</v>
      </c>
      <c r="C61" s="78"/>
      <c r="D61" s="74" t="s">
        <v>149</v>
      </c>
      <c r="E61" s="83" t="s">
        <v>20</v>
      </c>
    </row>
    <row r="62" spans="1:7" s="76" customFormat="1" ht="20.100000000000001" customHeight="1" x14ac:dyDescent="0.2">
      <c r="A62" s="72"/>
      <c r="B62" s="77" t="s">
        <v>225</v>
      </c>
      <c r="C62" s="78"/>
      <c r="D62" s="74" t="s">
        <v>150</v>
      </c>
      <c r="E62" s="83" t="s">
        <v>20</v>
      </c>
    </row>
    <row r="63" spans="1:7" s="76" customFormat="1" ht="39.950000000000003" customHeight="1" x14ac:dyDescent="0.2">
      <c r="A63" s="72"/>
      <c r="B63" s="77" t="s">
        <v>226</v>
      </c>
      <c r="C63" s="78"/>
      <c r="D63" s="74" t="s">
        <v>227</v>
      </c>
      <c r="E63" s="83" t="s">
        <v>20</v>
      </c>
    </row>
    <row r="64" spans="1:7" s="76" customFormat="1" ht="20.100000000000001" customHeight="1" x14ac:dyDescent="0.2">
      <c r="A64" s="72"/>
      <c r="B64" s="77" t="s">
        <v>228</v>
      </c>
      <c r="C64" s="78"/>
      <c r="D64" s="74" t="s">
        <v>152</v>
      </c>
      <c r="E64" s="83" t="s">
        <v>20</v>
      </c>
    </row>
    <row r="65" spans="1:7" s="76" customFormat="1" ht="39.950000000000003" customHeight="1" x14ac:dyDescent="0.2">
      <c r="A65" s="72"/>
      <c r="B65" s="77" t="s">
        <v>229</v>
      </c>
      <c r="C65" s="78"/>
      <c r="D65" s="74" t="s">
        <v>230</v>
      </c>
      <c r="E65" s="84"/>
    </row>
    <row r="66" spans="1:7" s="76" customFormat="1" ht="39.950000000000003" customHeight="1" x14ac:dyDescent="0.2">
      <c r="A66" s="72"/>
      <c r="B66" s="77" t="s">
        <v>231</v>
      </c>
      <c r="C66" s="78"/>
      <c r="D66" s="74" t="s">
        <v>232</v>
      </c>
      <c r="E66" s="84"/>
    </row>
    <row r="67" spans="1:7" s="76" customFormat="1" ht="39.950000000000003" customHeight="1" x14ac:dyDescent="0.2">
      <c r="A67" s="72"/>
      <c r="B67" s="77" t="s">
        <v>233</v>
      </c>
      <c r="C67" s="78"/>
      <c r="D67" s="74" t="s">
        <v>234</v>
      </c>
      <c r="E67" s="84"/>
    </row>
    <row r="68" spans="1:7" s="76" customFormat="1" ht="30" customHeight="1" x14ac:dyDescent="0.2">
      <c r="A68" s="72"/>
      <c r="B68" s="97" t="s">
        <v>235</v>
      </c>
      <c r="C68" s="78"/>
      <c r="D68" s="74" t="s">
        <v>154</v>
      </c>
      <c r="E68" s="84"/>
    </row>
    <row r="69" spans="1:7" s="76" customFormat="1" ht="39.950000000000003" customHeight="1" x14ac:dyDescent="0.2">
      <c r="A69" s="72"/>
      <c r="B69" s="77" t="s">
        <v>236</v>
      </c>
      <c r="C69" s="78"/>
      <c r="D69" s="74" t="s">
        <v>237</v>
      </c>
      <c r="E69" s="83" t="s">
        <v>20</v>
      </c>
    </row>
    <row r="70" spans="1:7" s="76" customFormat="1" ht="20.100000000000001" customHeight="1" x14ac:dyDescent="0.2">
      <c r="A70" s="72"/>
      <c r="B70" s="77" t="s">
        <v>238</v>
      </c>
      <c r="C70" s="78"/>
      <c r="D70" s="74" t="s">
        <v>156</v>
      </c>
      <c r="E70" s="84"/>
    </row>
    <row r="71" spans="1:7" s="76" customFormat="1" ht="39.950000000000003" customHeight="1" x14ac:dyDescent="0.2">
      <c r="A71" s="72"/>
      <c r="B71" s="77" t="s">
        <v>239</v>
      </c>
      <c r="C71" s="78"/>
      <c r="D71" s="74" t="s">
        <v>157</v>
      </c>
      <c r="E71" s="83" t="s">
        <v>20</v>
      </c>
    </row>
    <row r="72" spans="1:7" s="76" customFormat="1" ht="30" customHeight="1" thickBot="1" x14ac:dyDescent="0.25">
      <c r="A72" s="72"/>
      <c r="B72" s="97" t="s">
        <v>240</v>
      </c>
      <c r="C72" s="78"/>
      <c r="D72" s="74" t="s">
        <v>158</v>
      </c>
      <c r="E72" s="83" t="s">
        <v>20</v>
      </c>
    </row>
    <row r="73" spans="1:7" ht="39.950000000000003" customHeight="1" thickTop="1" thickBot="1" x14ac:dyDescent="0.3">
      <c r="A73" s="229" t="s">
        <v>244</v>
      </c>
      <c r="B73" s="229"/>
      <c r="C73" s="229"/>
      <c r="D73" s="229"/>
      <c r="E73" s="86"/>
      <c r="F73" s="91"/>
      <c r="G73" s="92"/>
    </row>
    <row r="74" spans="1:7" ht="17.25" thickTop="1" thickBot="1" x14ac:dyDescent="0.3">
      <c r="A74" s="87"/>
      <c r="B74" s="88"/>
      <c r="C74" s="88"/>
      <c r="D74" s="88"/>
      <c r="E74" s="89"/>
      <c r="F74" s="91"/>
      <c r="G74" s="92"/>
    </row>
    <row r="75" spans="1:7" s="93" customFormat="1" ht="39.950000000000003" customHeight="1" thickTop="1" thickBot="1" x14ac:dyDescent="0.35">
      <c r="A75" s="224" t="s">
        <v>245</v>
      </c>
      <c r="B75" s="224"/>
      <c r="C75" s="224"/>
      <c r="D75" s="224"/>
      <c r="E75" s="90">
        <f>1*E73</f>
        <v>0</v>
      </c>
    </row>
  </sheetData>
  <sheetProtection algorithmName="SHA-512" hashValue="7B1tm9cBUi8R6X3VrczncLyTdqzkceHPc+0FT+Bumu4oM51TY2zwY9CqrcZc3SKl1nHTGWIb5J/1kk9SO58UhQ==" saltValue="nHCoL/kGUacONtS0p75pYA==" spinCount="100000" sheet="1" objects="1" scenarios="1" selectLockedCells="1"/>
  <mergeCells count="6">
    <mergeCell ref="A75:D75"/>
    <mergeCell ref="A13:A14"/>
    <mergeCell ref="B13:B14"/>
    <mergeCell ref="D13:D14"/>
    <mergeCell ref="E13:E14"/>
    <mergeCell ref="A73:D73"/>
  </mergeCells>
  <pageMargins left="0.39370078740157483" right="0.39370078740157483" top="0.39370078740157483" bottom="0.39370078740157483" header="0.19685039370078741" footer="0.19685039370078741"/>
  <pageSetup paperSize="9" scale="57" fitToHeight="0" orientation="landscape" r:id="rId1"/>
  <headerFooter>
    <oddFooter>&amp;L&amp;"Calibri,Obyčejné"&amp;10Veřejná zakázka "Nákup serverů Fakulta informatiky MU 2021"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25" workbookViewId="0">
      <selection activeCell="E15" sqref="E15"/>
    </sheetView>
  </sheetViews>
  <sheetFormatPr defaultColWidth="12.625" defaultRowHeight="14.25" x14ac:dyDescent="0.2"/>
  <cols>
    <col min="1" max="1" width="8.625" style="102" customWidth="1"/>
    <col min="2" max="2" width="55.625" style="102" customWidth="1"/>
    <col min="3" max="3" width="6.625" style="102" customWidth="1"/>
    <col min="4" max="4" width="90.625" style="102" customWidth="1"/>
    <col min="5" max="5" width="60.625" style="102" customWidth="1"/>
    <col min="6" max="26" width="7.375" style="102" customWidth="1"/>
    <col min="27" max="16384" width="12.625" style="102"/>
  </cols>
  <sheetData>
    <row r="1" spans="1:26" ht="21" customHeight="1" x14ac:dyDescent="0.35">
      <c r="A1" s="99" t="s">
        <v>265</v>
      </c>
      <c r="B1" s="100"/>
      <c r="C1" s="100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5.75" customHeight="1" x14ac:dyDescent="0.25">
      <c r="A2" s="103"/>
      <c r="B2" s="103"/>
      <c r="C2" s="103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5.75" customHeight="1" x14ac:dyDescent="0.25">
      <c r="A3" s="106" t="s">
        <v>0</v>
      </c>
      <c r="B3" s="106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5.75" customHeight="1" x14ac:dyDescent="0.25">
      <c r="A4" s="106" t="s">
        <v>1</v>
      </c>
      <c r="B4" s="106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5.75" customHeight="1" x14ac:dyDescent="0.25">
      <c r="A5" s="106" t="s">
        <v>2</v>
      </c>
      <c r="B5" s="106"/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5.75" customHeight="1" x14ac:dyDescent="0.25">
      <c r="A6" s="106" t="s">
        <v>110</v>
      </c>
      <c r="B6" s="106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5.75" customHeight="1" x14ac:dyDescent="0.25">
      <c r="A7" s="106" t="s">
        <v>4</v>
      </c>
      <c r="B7" s="106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5.75" customHeight="1" x14ac:dyDescent="0.25">
      <c r="A8" s="106" t="s">
        <v>5</v>
      </c>
      <c r="B8" s="106"/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5.75" customHeight="1" x14ac:dyDescent="0.25">
      <c r="A9" s="106" t="s">
        <v>6</v>
      </c>
      <c r="B9" s="106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spans="1:26" ht="15.75" customHeight="1" x14ac:dyDescent="0.25">
      <c r="A10" s="108" t="s">
        <v>7</v>
      </c>
      <c r="B10" s="109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5.75" customHeight="1" x14ac:dyDescent="0.25">
      <c r="A11" s="105"/>
      <c r="B11" s="105"/>
      <c r="C11" s="105"/>
      <c r="D11" s="111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15.75" customHeight="1" thickBot="1" x14ac:dyDescent="0.3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15.75" customHeight="1" thickTop="1" x14ac:dyDescent="0.25">
      <c r="A13" s="233" t="s">
        <v>8</v>
      </c>
      <c r="B13" s="235" t="s">
        <v>9</v>
      </c>
      <c r="C13" s="112" t="s">
        <v>10</v>
      </c>
      <c r="D13" s="237" t="s">
        <v>11</v>
      </c>
      <c r="E13" s="239" t="s">
        <v>12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15.75" customHeight="1" thickBot="1" x14ac:dyDescent="0.3">
      <c r="A14" s="234"/>
      <c r="B14" s="236"/>
      <c r="C14" s="113" t="s">
        <v>13</v>
      </c>
      <c r="D14" s="238"/>
      <c r="E14" s="240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30" customHeight="1" x14ac:dyDescent="0.2">
      <c r="A15" s="114">
        <v>1</v>
      </c>
      <c r="B15" s="115" t="s">
        <v>266</v>
      </c>
      <c r="C15" s="116">
        <v>1</v>
      </c>
      <c r="D15" s="137" t="s">
        <v>267</v>
      </c>
      <c r="E15" s="208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30" customHeight="1" x14ac:dyDescent="0.2">
      <c r="A16" s="118"/>
      <c r="B16" s="134" t="s">
        <v>64</v>
      </c>
      <c r="C16" s="120">
        <v>2</v>
      </c>
      <c r="D16" s="138" t="s">
        <v>268</v>
      </c>
      <c r="E16" s="209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20.100000000000001" customHeight="1" x14ac:dyDescent="0.2">
      <c r="A17" s="118"/>
      <c r="B17" s="133" t="s">
        <v>65</v>
      </c>
      <c r="C17" s="122"/>
      <c r="D17" s="138" t="s">
        <v>269</v>
      </c>
      <c r="E17" s="209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20.100000000000001" customHeight="1" x14ac:dyDescent="0.2">
      <c r="A18" s="118"/>
      <c r="B18" s="133" t="s">
        <v>66</v>
      </c>
      <c r="C18" s="122"/>
      <c r="D18" s="138" t="s">
        <v>270</v>
      </c>
      <c r="E18" s="209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ht="39.950000000000003" customHeight="1" x14ac:dyDescent="0.2">
      <c r="A19" s="118"/>
      <c r="B19" s="133" t="s">
        <v>67</v>
      </c>
      <c r="C19" s="122"/>
      <c r="D19" s="138" t="s">
        <v>271</v>
      </c>
      <c r="E19" s="209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ht="30" customHeight="1" x14ac:dyDescent="0.2">
      <c r="A20" s="118"/>
      <c r="B20" s="134" t="s">
        <v>68</v>
      </c>
      <c r="C20" s="120"/>
      <c r="D20" s="138" t="s">
        <v>272</v>
      </c>
      <c r="E20" s="123" t="s">
        <v>20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ht="20.100000000000001" customHeight="1" x14ac:dyDescent="0.2">
      <c r="A21" s="118"/>
      <c r="B21" s="133" t="s">
        <v>69</v>
      </c>
      <c r="C21" s="122"/>
      <c r="D21" s="139" t="s">
        <v>273</v>
      </c>
      <c r="E21" s="123" t="s">
        <v>20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1:26" ht="39.950000000000003" customHeight="1" x14ac:dyDescent="0.2">
      <c r="A22" s="118"/>
      <c r="B22" s="133" t="s">
        <v>70</v>
      </c>
      <c r="C22" s="122"/>
      <c r="D22" s="138" t="s">
        <v>274</v>
      </c>
      <c r="E22" s="21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ht="20.100000000000001" customHeight="1" x14ac:dyDescent="0.2">
      <c r="A23" s="118"/>
      <c r="B23" s="133" t="s">
        <v>71</v>
      </c>
      <c r="C23" s="122"/>
      <c r="D23" s="138" t="s">
        <v>275</v>
      </c>
      <c r="E23" s="21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ht="30" customHeight="1" x14ac:dyDescent="0.2">
      <c r="A24" s="118"/>
      <c r="B24" s="119" t="s">
        <v>246</v>
      </c>
      <c r="C24" s="120">
        <v>2</v>
      </c>
      <c r="D24" s="138" t="s">
        <v>276</v>
      </c>
      <c r="E24" s="21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ht="20.100000000000001" customHeight="1" x14ac:dyDescent="0.2">
      <c r="A25" s="118"/>
      <c r="B25" s="133" t="s">
        <v>247</v>
      </c>
      <c r="C25" s="122"/>
      <c r="D25" s="139" t="s">
        <v>277</v>
      </c>
      <c r="E25" s="21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spans="1:26" ht="20.100000000000001" customHeight="1" x14ac:dyDescent="0.2">
      <c r="A26" s="118"/>
      <c r="B26" s="133" t="s">
        <v>74</v>
      </c>
      <c r="C26" s="122"/>
      <c r="D26" s="139" t="s">
        <v>278</v>
      </c>
      <c r="E26" s="21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26" ht="20.100000000000001" customHeight="1" x14ac:dyDescent="0.2">
      <c r="A27" s="118"/>
      <c r="B27" s="133" t="s">
        <v>75</v>
      </c>
      <c r="C27" s="122"/>
      <c r="D27" s="139" t="s">
        <v>279</v>
      </c>
      <c r="E27" s="123" t="s">
        <v>20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spans="1:26" ht="20.100000000000001" customHeight="1" x14ac:dyDescent="0.2">
      <c r="A28" s="118"/>
      <c r="B28" s="133" t="s">
        <v>248</v>
      </c>
      <c r="C28" s="122"/>
      <c r="D28" s="138" t="s">
        <v>280</v>
      </c>
      <c r="E28" s="21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spans="1:26" ht="20.100000000000001" customHeight="1" x14ac:dyDescent="0.2">
      <c r="A29" s="118"/>
      <c r="B29" s="133" t="s">
        <v>249</v>
      </c>
      <c r="C29" s="122"/>
      <c r="D29" s="139" t="s">
        <v>281</v>
      </c>
      <c r="E29" s="21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0.100000000000001" customHeight="1" x14ac:dyDescent="0.2">
      <c r="A30" s="118"/>
      <c r="B30" s="133" t="s">
        <v>250</v>
      </c>
      <c r="C30" s="122"/>
      <c r="D30" s="139" t="s">
        <v>282</v>
      </c>
      <c r="E30" s="123" t="s">
        <v>20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ht="39.950000000000003" customHeight="1" x14ac:dyDescent="0.2">
      <c r="A31" s="118"/>
      <c r="B31" s="135" t="s">
        <v>251</v>
      </c>
      <c r="C31" s="122"/>
      <c r="D31" s="138" t="s">
        <v>283</v>
      </c>
      <c r="E31" s="21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ht="30" customHeight="1" x14ac:dyDescent="0.2">
      <c r="A32" s="118"/>
      <c r="B32" s="136" t="s">
        <v>252</v>
      </c>
      <c r="C32" s="120">
        <v>2</v>
      </c>
      <c r="D32" s="140" t="s">
        <v>284</v>
      </c>
      <c r="E32" s="21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ht="20.100000000000001" customHeight="1" x14ac:dyDescent="0.2">
      <c r="A33" s="118"/>
      <c r="B33" s="133" t="s">
        <v>253</v>
      </c>
      <c r="C33" s="122"/>
      <c r="D33" s="141" t="s">
        <v>285</v>
      </c>
      <c r="E33" s="21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1:26" ht="20.100000000000001" customHeight="1" x14ac:dyDescent="0.2">
      <c r="A34" s="118"/>
      <c r="B34" s="133" t="s">
        <v>83</v>
      </c>
      <c r="C34" s="122"/>
      <c r="D34" s="141" t="s">
        <v>286</v>
      </c>
      <c r="E34" s="21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spans="1:26" ht="20.100000000000001" customHeight="1" x14ac:dyDescent="0.2">
      <c r="A35" s="118"/>
      <c r="B35" s="133" t="s">
        <v>84</v>
      </c>
      <c r="C35" s="122"/>
      <c r="D35" s="141" t="s">
        <v>279</v>
      </c>
      <c r="E35" s="123" t="s">
        <v>20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ht="20.100000000000001" customHeight="1" x14ac:dyDescent="0.2">
      <c r="A36" s="118"/>
      <c r="B36" s="133" t="s">
        <v>189</v>
      </c>
      <c r="C36" s="122"/>
      <c r="D36" s="141" t="s">
        <v>287</v>
      </c>
      <c r="E36" s="21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20.100000000000001" customHeight="1" x14ac:dyDescent="0.2">
      <c r="A37" s="118"/>
      <c r="B37" s="133" t="s">
        <v>191</v>
      </c>
      <c r="C37" s="122"/>
      <c r="D37" s="141" t="s">
        <v>288</v>
      </c>
      <c r="E37" s="21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20.100000000000001" customHeight="1" x14ac:dyDescent="0.2">
      <c r="A38" s="118"/>
      <c r="B38" s="133" t="s">
        <v>193</v>
      </c>
      <c r="C38" s="122"/>
      <c r="D38" s="141" t="s">
        <v>289</v>
      </c>
      <c r="E38" s="21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ht="20.100000000000001" customHeight="1" x14ac:dyDescent="0.2">
      <c r="A39" s="118"/>
      <c r="B39" s="133" t="s">
        <v>195</v>
      </c>
      <c r="C39" s="122"/>
      <c r="D39" s="142" t="s">
        <v>290</v>
      </c>
      <c r="E39" s="21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 ht="20.100000000000001" customHeight="1" x14ac:dyDescent="0.2">
      <c r="A40" s="118"/>
      <c r="B40" s="133" t="s">
        <v>254</v>
      </c>
      <c r="C40" s="122"/>
      <c r="D40" s="138" t="s">
        <v>291</v>
      </c>
      <c r="E40" s="21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 ht="20.100000000000001" customHeight="1" x14ac:dyDescent="0.2">
      <c r="A41" s="118"/>
      <c r="B41" s="133" t="s">
        <v>255</v>
      </c>
      <c r="C41" s="122"/>
      <c r="D41" s="141" t="s">
        <v>292</v>
      </c>
      <c r="E41" s="21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 ht="39.950000000000003" customHeight="1" x14ac:dyDescent="0.2">
      <c r="A42" s="118"/>
      <c r="B42" s="133" t="s">
        <v>256</v>
      </c>
      <c r="C42" s="122"/>
      <c r="D42" s="142" t="s">
        <v>293</v>
      </c>
      <c r="E42" s="123" t="s">
        <v>20</v>
      </c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 ht="39.950000000000003" customHeight="1" x14ac:dyDescent="0.2">
      <c r="A43" s="118"/>
      <c r="B43" s="144" t="s">
        <v>257</v>
      </c>
      <c r="C43" s="122"/>
      <c r="D43" s="138" t="s">
        <v>294</v>
      </c>
      <c r="E43" s="123" t="s">
        <v>20</v>
      </c>
      <c r="F43" s="121"/>
      <c r="G43" s="124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 ht="39.950000000000003" customHeight="1" x14ac:dyDescent="0.2">
      <c r="A44" s="118"/>
      <c r="B44" s="134" t="s">
        <v>258</v>
      </c>
      <c r="C44" s="122"/>
      <c r="D44" s="138" t="s">
        <v>295</v>
      </c>
      <c r="E44" s="123" t="s">
        <v>20</v>
      </c>
      <c r="F44" s="121"/>
      <c r="G44" s="124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 ht="49.5" customHeight="1" x14ac:dyDescent="0.2">
      <c r="A45" s="118"/>
      <c r="B45" s="134" t="s">
        <v>91</v>
      </c>
      <c r="C45" s="122"/>
      <c r="D45" s="138" t="s">
        <v>296</v>
      </c>
      <c r="E45" s="123" t="s">
        <v>20</v>
      </c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 ht="30" customHeight="1" x14ac:dyDescent="0.2">
      <c r="A46" s="118"/>
      <c r="B46" s="134" t="s">
        <v>92</v>
      </c>
      <c r="C46" s="122"/>
      <c r="D46" s="138" t="s">
        <v>297</v>
      </c>
      <c r="E46" s="123" t="s">
        <v>20</v>
      </c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 ht="30" customHeight="1" x14ac:dyDescent="0.2">
      <c r="A47" s="118"/>
      <c r="B47" s="134" t="s">
        <v>93</v>
      </c>
      <c r="C47" s="122"/>
      <c r="D47" s="138" t="s">
        <v>298</v>
      </c>
      <c r="E47" s="123" t="s">
        <v>20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ht="30" customHeight="1" x14ac:dyDescent="0.2">
      <c r="A48" s="118"/>
      <c r="B48" s="134" t="s">
        <v>259</v>
      </c>
      <c r="C48" s="122"/>
      <c r="D48" s="138" t="s">
        <v>299</v>
      </c>
      <c r="E48" s="125" t="s">
        <v>20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:26" ht="39.950000000000003" customHeight="1" x14ac:dyDescent="0.2">
      <c r="A49" s="118"/>
      <c r="B49" s="134" t="s">
        <v>260</v>
      </c>
      <c r="C49" s="122"/>
      <c r="D49" s="138" t="s">
        <v>300</v>
      </c>
      <c r="E49" s="125" t="s">
        <v>20</v>
      </c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:26" ht="39.950000000000003" customHeight="1" x14ac:dyDescent="0.2">
      <c r="A50" s="118"/>
      <c r="B50" s="134" t="s">
        <v>261</v>
      </c>
      <c r="C50" s="122"/>
      <c r="D50" s="138" t="s">
        <v>301</v>
      </c>
      <c r="E50" s="125" t="s">
        <v>20</v>
      </c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:26" ht="30" customHeight="1" x14ac:dyDescent="0.2">
      <c r="A51" s="118"/>
      <c r="B51" s="134" t="s">
        <v>223</v>
      </c>
      <c r="C51" s="145">
        <v>1</v>
      </c>
      <c r="D51" s="138" t="s">
        <v>302</v>
      </c>
      <c r="E51" s="212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:26" ht="39.75" customHeight="1" x14ac:dyDescent="0.2">
      <c r="A52" s="118"/>
      <c r="B52" s="133" t="s">
        <v>262</v>
      </c>
      <c r="C52" s="122"/>
      <c r="D52" s="138" t="s">
        <v>303</v>
      </c>
      <c r="E52" s="125" t="s">
        <v>20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:26" ht="20.100000000000001" customHeight="1" x14ac:dyDescent="0.2">
      <c r="A53" s="118"/>
      <c r="B53" s="133" t="s">
        <v>225</v>
      </c>
      <c r="C53" s="122"/>
      <c r="D53" s="138" t="s">
        <v>304</v>
      </c>
      <c r="E53" s="125" t="s">
        <v>20</v>
      </c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:26" ht="20.100000000000001" customHeight="1" x14ac:dyDescent="0.2">
      <c r="A54" s="118"/>
      <c r="B54" s="133" t="s">
        <v>226</v>
      </c>
      <c r="C54" s="122"/>
      <c r="D54" s="138" t="s">
        <v>305</v>
      </c>
      <c r="E54" s="125" t="s">
        <v>20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:26" ht="20.100000000000001" customHeight="1" x14ac:dyDescent="0.2">
      <c r="A55" s="118"/>
      <c r="B55" s="133" t="s">
        <v>228</v>
      </c>
      <c r="C55" s="122"/>
      <c r="D55" s="138" t="s">
        <v>306</v>
      </c>
      <c r="E55" s="125" t="s">
        <v>20</v>
      </c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ht="39.950000000000003" customHeight="1" x14ac:dyDescent="0.2">
      <c r="A56" s="118"/>
      <c r="B56" s="133" t="s">
        <v>229</v>
      </c>
      <c r="C56" s="122"/>
      <c r="D56" s="138" t="s">
        <v>263</v>
      </c>
      <c r="E56" s="212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:26" ht="20.100000000000001" customHeight="1" x14ac:dyDescent="0.2">
      <c r="A57" s="118"/>
      <c r="B57" s="133" t="s">
        <v>264</v>
      </c>
      <c r="C57" s="122"/>
      <c r="D57" s="143" t="s">
        <v>307</v>
      </c>
      <c r="E57" s="125" t="s">
        <v>20</v>
      </c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:26" ht="30" customHeight="1" x14ac:dyDescent="0.2">
      <c r="A58" s="118"/>
      <c r="B58" s="134" t="s">
        <v>235</v>
      </c>
      <c r="C58" s="122"/>
      <c r="D58" s="138" t="s">
        <v>308</v>
      </c>
      <c r="E58" s="212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:26" ht="39.950000000000003" customHeight="1" x14ac:dyDescent="0.2">
      <c r="A59" s="118"/>
      <c r="B59" s="133" t="s">
        <v>236</v>
      </c>
      <c r="C59" s="122"/>
      <c r="D59" s="138" t="s">
        <v>309</v>
      </c>
      <c r="E59" s="125" t="s">
        <v>20</v>
      </c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ht="20.100000000000001" customHeight="1" x14ac:dyDescent="0.2">
      <c r="A60" s="118"/>
      <c r="B60" s="133" t="s">
        <v>238</v>
      </c>
      <c r="C60" s="122"/>
      <c r="D60" s="138" t="s">
        <v>310</v>
      </c>
      <c r="E60" s="212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6" ht="39.75" customHeight="1" x14ac:dyDescent="0.2">
      <c r="A61" s="118"/>
      <c r="B61" s="133" t="s">
        <v>239</v>
      </c>
      <c r="C61" s="122"/>
      <c r="D61" s="138" t="s">
        <v>311</v>
      </c>
      <c r="E61" s="125" t="s">
        <v>20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ht="30" customHeight="1" thickBot="1" x14ac:dyDescent="0.25">
      <c r="A62" s="118"/>
      <c r="B62" s="134" t="s">
        <v>240</v>
      </c>
      <c r="C62" s="122"/>
      <c r="D62" s="138" t="s">
        <v>312</v>
      </c>
      <c r="E62" s="125" t="s">
        <v>20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:26" ht="39.950000000000003" customHeight="1" thickTop="1" thickBot="1" x14ac:dyDescent="0.3">
      <c r="A63" s="241" t="s">
        <v>313</v>
      </c>
      <c r="B63" s="242"/>
      <c r="C63" s="242"/>
      <c r="D63" s="242"/>
      <c r="E63" s="213"/>
      <c r="F63" s="105"/>
      <c r="G63" s="126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21" customHeight="1" thickTop="1" thickBot="1" x14ac:dyDescent="0.3">
      <c r="A64" s="127"/>
      <c r="B64" s="128"/>
      <c r="C64" s="128"/>
      <c r="D64" s="128"/>
      <c r="E64" s="129"/>
      <c r="F64" s="105"/>
      <c r="G64" s="126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39.950000000000003" customHeight="1" thickTop="1" thickBot="1" x14ac:dyDescent="0.35">
      <c r="A65" s="230" t="s">
        <v>314</v>
      </c>
      <c r="B65" s="231"/>
      <c r="C65" s="231"/>
      <c r="D65" s="232"/>
      <c r="E65" s="130">
        <f>1*E63</f>
        <v>0</v>
      </c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15.75" customHeight="1" thickTop="1" x14ac:dyDescent="0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2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2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2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5.75" customHeight="1" x14ac:dyDescent="0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5.75" customHeight="1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5.75" customHeight="1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5.75" customHeight="1" x14ac:dyDescent="0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5.75" customHeight="1" x14ac:dyDescent="0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5.75" customHeight="1" x14ac:dyDescent="0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5.75" customHeight="1" x14ac:dyDescent="0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5.75" customHeight="1" x14ac:dyDescent="0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5.75" customHeight="1" x14ac:dyDescent="0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5.75" customHeight="1" x14ac:dyDescent="0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5.75" customHeight="1" x14ac:dyDescent="0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5.75" customHeight="1" x14ac:dyDescent="0.2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5.75" customHeight="1" x14ac:dyDescent="0.2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5.75" customHeight="1" x14ac:dyDescent="0.2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5.75" customHeight="1" x14ac:dyDescent="0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5.75" customHeight="1" x14ac:dyDescent="0.2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5.75" customHeight="1" x14ac:dyDescent="0.2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5.75" customHeight="1" x14ac:dyDescent="0.2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5.75" customHeight="1" x14ac:dyDescent="0.2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5.75" customHeight="1" x14ac:dyDescent="0.2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5.75" customHeight="1" x14ac:dyDescent="0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5.75" customHeight="1" x14ac:dyDescent="0.2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5.75" customHeight="1" x14ac:dyDescent="0.2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5.75" customHeight="1" x14ac:dyDescent="0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5.75" customHeight="1" x14ac:dyDescent="0.2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5.75" customHeight="1" x14ac:dyDescent="0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5.75" customHeight="1" x14ac:dyDescent="0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5.75" customHeight="1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5.75" customHeight="1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5.75" customHeight="1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5.75" customHeight="1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5.75" customHeight="1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5.75" customHeight="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5.75" customHeight="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5.75" customHeight="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5.75" customHeight="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5.75" customHeight="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5.75" customHeight="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5.75" customHeight="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5.75" customHeight="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5.75" customHeight="1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5.75" customHeight="1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5.75" customHeight="1" x14ac:dyDescent="0.2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5.75" customHeight="1" x14ac:dyDescent="0.2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5.75" customHeight="1" x14ac:dyDescent="0.2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5.75" customHeight="1" x14ac:dyDescent="0.2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5.75" customHeight="1" x14ac:dyDescent="0.2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5.75" customHeight="1" x14ac:dyDescent="0.2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5.75" customHeight="1" x14ac:dyDescent="0.2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5.75" customHeight="1" x14ac:dyDescent="0.2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5.75" customHeight="1" x14ac:dyDescent="0.2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5.75" customHeight="1" x14ac:dyDescent="0.2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5.75" customHeight="1" x14ac:dyDescent="0.2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5.75" customHeight="1" x14ac:dyDescent="0.2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5.75" customHeight="1" x14ac:dyDescent="0.2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5.75" customHeight="1" x14ac:dyDescent="0.2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5.75" customHeight="1" x14ac:dyDescent="0.2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5.75" customHeight="1" x14ac:dyDescent="0.2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5.75" customHeight="1" x14ac:dyDescent="0.2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5.75" customHeight="1" x14ac:dyDescent="0.2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5.75" customHeight="1" x14ac:dyDescent="0.2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5.75" customHeight="1" x14ac:dyDescent="0.2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5.75" customHeight="1" x14ac:dyDescent="0.2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5.75" customHeight="1" x14ac:dyDescent="0.2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5.75" customHeight="1" x14ac:dyDescent="0.2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5.75" customHeight="1" x14ac:dyDescent="0.2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5.75" customHeight="1" x14ac:dyDescent="0.2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5.75" customHeight="1" x14ac:dyDescent="0.2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5.75" customHeight="1" x14ac:dyDescent="0.2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5.75" customHeight="1" x14ac:dyDescent="0.2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5.75" customHeight="1" x14ac:dyDescent="0.2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5.75" customHeight="1" x14ac:dyDescent="0.2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5.75" customHeight="1" x14ac:dyDescent="0.2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5.75" customHeight="1" x14ac:dyDescent="0.2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5.75" customHeight="1" x14ac:dyDescent="0.2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5.75" customHeight="1" x14ac:dyDescent="0.2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5.75" customHeight="1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5.75" customHeight="1" x14ac:dyDescent="0.2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5.75" customHeight="1" x14ac:dyDescent="0.2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5.75" customHeight="1" x14ac:dyDescent="0.2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5.75" customHeight="1" x14ac:dyDescent="0.2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5.75" customHeight="1" x14ac:dyDescent="0.2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5.75" customHeight="1" x14ac:dyDescent="0.2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5.75" customHeight="1" x14ac:dyDescent="0.2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5.75" customHeight="1" x14ac:dyDescent="0.2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5.75" customHeight="1" x14ac:dyDescent="0.2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5.75" customHeight="1" x14ac:dyDescent="0.2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5.75" customHeight="1" x14ac:dyDescent="0.2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5.75" customHeight="1" x14ac:dyDescent="0.2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5.75" customHeight="1" x14ac:dyDescent="0.2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5.75" customHeight="1" x14ac:dyDescent="0.2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5.75" customHeight="1" x14ac:dyDescent="0.2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5.75" customHeight="1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5.75" customHeight="1" x14ac:dyDescent="0.2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5.75" customHeight="1" x14ac:dyDescent="0.2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5.75" customHeight="1" x14ac:dyDescent="0.2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5.75" customHeight="1" x14ac:dyDescent="0.2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5.75" customHeight="1" x14ac:dyDescent="0.2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5.75" customHeight="1" x14ac:dyDescent="0.2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5.75" customHeight="1" x14ac:dyDescent="0.2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5.75" customHeight="1" x14ac:dyDescent="0.2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5.75" customHeight="1" x14ac:dyDescent="0.2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5.75" customHeight="1" x14ac:dyDescent="0.2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5.75" customHeight="1" x14ac:dyDescent="0.2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5.75" customHeight="1" x14ac:dyDescent="0.2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5.75" customHeight="1" x14ac:dyDescent="0.2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5.75" customHeight="1" x14ac:dyDescent="0.2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5.75" customHeight="1" x14ac:dyDescent="0.2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5.75" customHeight="1" x14ac:dyDescent="0.2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5.75" customHeight="1" x14ac:dyDescent="0.2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5.75" customHeight="1" x14ac:dyDescent="0.2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5.75" customHeight="1" x14ac:dyDescent="0.2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5.75" customHeight="1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5.75" customHeight="1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5.75" customHeight="1" x14ac:dyDescent="0.2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5.75" customHeight="1" x14ac:dyDescent="0.2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5.75" customHeight="1" x14ac:dyDescent="0.2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5.75" customHeight="1" x14ac:dyDescent="0.2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5.75" customHeight="1" x14ac:dyDescent="0.2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5.75" customHeight="1" x14ac:dyDescent="0.2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5.75" customHeight="1" x14ac:dyDescent="0.2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5.75" customHeight="1" x14ac:dyDescent="0.2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5.75" customHeight="1" x14ac:dyDescent="0.2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5.75" customHeight="1" x14ac:dyDescent="0.2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5.75" customHeight="1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5.75" customHeight="1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5.75" customHeight="1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5.75" customHeight="1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5.75" customHeight="1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5.75" customHeight="1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5.75" customHeight="1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5.75" customHeight="1" x14ac:dyDescent="0.2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5.75" customHeight="1" x14ac:dyDescent="0.2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5.75" customHeight="1" x14ac:dyDescent="0.2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5.75" customHeight="1" x14ac:dyDescent="0.2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5.75" customHeight="1" x14ac:dyDescent="0.2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5.75" customHeight="1" x14ac:dyDescent="0.2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5.75" customHeight="1" x14ac:dyDescent="0.2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5.75" customHeight="1" x14ac:dyDescent="0.2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5.75" customHeight="1" x14ac:dyDescent="0.2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5.75" customHeight="1" x14ac:dyDescent="0.2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5.75" customHeight="1" x14ac:dyDescent="0.2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5.75" customHeight="1" x14ac:dyDescent="0.2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5.75" customHeight="1" x14ac:dyDescent="0.2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5.75" customHeight="1" x14ac:dyDescent="0.2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5.75" customHeight="1" x14ac:dyDescent="0.2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5.75" customHeight="1" x14ac:dyDescent="0.2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5.75" customHeight="1" x14ac:dyDescent="0.2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5.75" customHeight="1" x14ac:dyDescent="0.2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5.75" customHeight="1" x14ac:dyDescent="0.2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5.75" customHeight="1" x14ac:dyDescent="0.2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5.75" customHeight="1" x14ac:dyDescent="0.2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5.75" customHeight="1" x14ac:dyDescent="0.2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5.75" customHeight="1" x14ac:dyDescent="0.2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5.75" customHeight="1" x14ac:dyDescent="0.2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5.75" customHeight="1" x14ac:dyDescent="0.2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5.75" customHeight="1" x14ac:dyDescent="0.2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5.75" customHeight="1" x14ac:dyDescent="0.2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5.75" customHeight="1" x14ac:dyDescent="0.2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5.75" customHeight="1" x14ac:dyDescent="0.2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5.75" customHeight="1" x14ac:dyDescent="0.2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5.75" customHeight="1" x14ac:dyDescent="0.2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5.75" customHeight="1" x14ac:dyDescent="0.2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5.75" customHeight="1" x14ac:dyDescent="0.2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5.75" customHeight="1" x14ac:dyDescent="0.2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5.75" customHeight="1" x14ac:dyDescent="0.2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5.75" customHeight="1" x14ac:dyDescent="0.2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5.75" customHeight="1" x14ac:dyDescent="0.2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5.75" customHeight="1" x14ac:dyDescent="0.2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5.75" customHeight="1" x14ac:dyDescent="0.2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5.75" customHeight="1" x14ac:dyDescent="0.2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5.75" customHeight="1" x14ac:dyDescent="0.2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5.75" customHeight="1" x14ac:dyDescent="0.2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5.75" customHeight="1" x14ac:dyDescent="0.2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5.75" customHeight="1" x14ac:dyDescent="0.2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5.75" customHeight="1" x14ac:dyDescent="0.2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5.75" customHeight="1" x14ac:dyDescent="0.2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5.75" customHeight="1" x14ac:dyDescent="0.2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5.75" customHeight="1" x14ac:dyDescent="0.2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5.75" customHeight="1" x14ac:dyDescent="0.2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5.75" customHeight="1" x14ac:dyDescent="0.2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5.75" customHeight="1" x14ac:dyDescent="0.2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5.75" customHeight="1" x14ac:dyDescent="0.2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5.75" customHeight="1" x14ac:dyDescent="0.2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5.75" customHeight="1" x14ac:dyDescent="0.2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5.75" customHeight="1" x14ac:dyDescent="0.2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5.75" customHeight="1" x14ac:dyDescent="0.2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5.75" customHeight="1" x14ac:dyDescent="0.2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5.75" customHeight="1" x14ac:dyDescent="0.2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5.75" customHeight="1" x14ac:dyDescent="0.2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5.75" customHeight="1" x14ac:dyDescent="0.2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5.75" customHeight="1" x14ac:dyDescent="0.2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5.75" customHeight="1" x14ac:dyDescent="0.2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5.75" customHeight="1" x14ac:dyDescent="0.2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5.75" customHeight="1" x14ac:dyDescent="0.2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5.75" customHeight="1" x14ac:dyDescent="0.2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5.75" customHeight="1" x14ac:dyDescent="0.2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5.75" customHeight="1" x14ac:dyDescent="0.2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5.75" customHeight="1" x14ac:dyDescent="0.2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5.75" customHeight="1" x14ac:dyDescent="0.2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5.75" customHeight="1" x14ac:dyDescent="0.2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5.75" customHeight="1" x14ac:dyDescent="0.2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5.75" customHeight="1" x14ac:dyDescent="0.2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5.75" customHeight="1" x14ac:dyDescent="0.2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5.75" customHeight="1" x14ac:dyDescent="0.2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5.75" customHeight="1" x14ac:dyDescent="0.2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5.75" customHeight="1" x14ac:dyDescent="0.2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5.75" customHeight="1" x14ac:dyDescent="0.2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5.75" customHeight="1" x14ac:dyDescent="0.2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5.75" customHeight="1" x14ac:dyDescent="0.2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5.75" customHeight="1" x14ac:dyDescent="0.2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5.75" customHeight="1" x14ac:dyDescent="0.2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5.75" customHeight="1" x14ac:dyDescent="0.2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5.75" customHeight="1" x14ac:dyDescent="0.2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5.75" customHeight="1" x14ac:dyDescent="0.2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5.75" customHeight="1" x14ac:dyDescent="0.2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5.75" customHeight="1" x14ac:dyDescent="0.2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5.75" customHeight="1" x14ac:dyDescent="0.2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5.75" customHeight="1" x14ac:dyDescent="0.2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5.75" customHeight="1" x14ac:dyDescent="0.2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5.75" customHeight="1" x14ac:dyDescent="0.2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5.75" customHeight="1" x14ac:dyDescent="0.2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5.75" customHeight="1" x14ac:dyDescent="0.2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5.75" customHeight="1" x14ac:dyDescent="0.2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5.75" customHeight="1" x14ac:dyDescent="0.2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5.75" customHeight="1" x14ac:dyDescent="0.2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5.75" customHeight="1" x14ac:dyDescent="0.2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5.75" customHeight="1" x14ac:dyDescent="0.2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5.75" customHeight="1" x14ac:dyDescent="0.2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5.75" customHeight="1" x14ac:dyDescent="0.2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5.75" customHeight="1" x14ac:dyDescent="0.2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5.75" customHeight="1" x14ac:dyDescent="0.2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5.75" customHeight="1" x14ac:dyDescent="0.2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5.75" customHeight="1" x14ac:dyDescent="0.2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5.75" customHeight="1" x14ac:dyDescent="0.2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5.75" customHeight="1" x14ac:dyDescent="0.2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5.75" customHeight="1" x14ac:dyDescent="0.2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5.75" customHeight="1" x14ac:dyDescent="0.2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5.75" customHeight="1" x14ac:dyDescent="0.2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5.75" customHeight="1" x14ac:dyDescent="0.2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5.75" customHeight="1" x14ac:dyDescent="0.2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5.75" customHeight="1" x14ac:dyDescent="0.2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5.75" customHeight="1" x14ac:dyDescent="0.2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5.75" customHeight="1" x14ac:dyDescent="0.2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5.75" customHeight="1" x14ac:dyDescent="0.2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5.75" customHeight="1" x14ac:dyDescent="0.2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5.75" customHeight="1" x14ac:dyDescent="0.2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5.75" customHeight="1" x14ac:dyDescent="0.2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5.75" customHeight="1" x14ac:dyDescent="0.2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5.75" customHeight="1" x14ac:dyDescent="0.2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5.75" customHeight="1" x14ac:dyDescent="0.2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5.75" customHeight="1" x14ac:dyDescent="0.2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5.75" customHeight="1" x14ac:dyDescent="0.2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5.75" customHeight="1" x14ac:dyDescent="0.2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5.75" customHeight="1" x14ac:dyDescent="0.2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5.75" customHeight="1" x14ac:dyDescent="0.2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5.75" customHeight="1" x14ac:dyDescent="0.2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5.75" customHeight="1" x14ac:dyDescent="0.2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5.75" customHeight="1" x14ac:dyDescent="0.2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5.75" customHeight="1" x14ac:dyDescent="0.2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5.75" customHeight="1" x14ac:dyDescent="0.2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5.75" customHeight="1" x14ac:dyDescent="0.2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5.75" customHeight="1" x14ac:dyDescent="0.2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5.75" customHeight="1" x14ac:dyDescent="0.2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5.75" customHeight="1" x14ac:dyDescent="0.2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5.75" customHeight="1" x14ac:dyDescent="0.2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5.75" customHeight="1" x14ac:dyDescent="0.2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5.75" customHeight="1" x14ac:dyDescent="0.2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5.75" customHeight="1" x14ac:dyDescent="0.2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5.75" customHeight="1" x14ac:dyDescent="0.2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5.75" customHeight="1" x14ac:dyDescent="0.2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5.75" customHeight="1" x14ac:dyDescent="0.2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5.75" customHeight="1" x14ac:dyDescent="0.2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5.75" customHeight="1" x14ac:dyDescent="0.2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5.75" customHeight="1" x14ac:dyDescent="0.2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5.75" customHeight="1" x14ac:dyDescent="0.2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5.75" customHeight="1" x14ac:dyDescent="0.2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5.75" customHeight="1" x14ac:dyDescent="0.2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5.75" customHeight="1" x14ac:dyDescent="0.2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5.75" customHeight="1" x14ac:dyDescent="0.2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5.75" customHeight="1" x14ac:dyDescent="0.2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5.75" customHeight="1" x14ac:dyDescent="0.2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5.75" customHeight="1" x14ac:dyDescent="0.2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5.75" customHeight="1" x14ac:dyDescent="0.2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5.75" customHeight="1" x14ac:dyDescent="0.2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5.75" customHeight="1" x14ac:dyDescent="0.2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5.75" customHeight="1" x14ac:dyDescent="0.2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5.75" customHeight="1" x14ac:dyDescent="0.2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5.75" customHeight="1" x14ac:dyDescent="0.2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5.75" customHeight="1" x14ac:dyDescent="0.2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5.75" customHeight="1" x14ac:dyDescent="0.2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5.75" customHeight="1" x14ac:dyDescent="0.2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5.75" customHeight="1" x14ac:dyDescent="0.2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5.75" customHeight="1" x14ac:dyDescent="0.2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5.75" customHeight="1" x14ac:dyDescent="0.2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5.75" customHeight="1" x14ac:dyDescent="0.2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5.75" customHeight="1" x14ac:dyDescent="0.2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5.75" customHeight="1" x14ac:dyDescent="0.2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5.75" customHeight="1" x14ac:dyDescent="0.2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5.75" customHeight="1" x14ac:dyDescent="0.2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5.75" customHeight="1" x14ac:dyDescent="0.2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5.75" customHeight="1" x14ac:dyDescent="0.2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5.75" customHeight="1" x14ac:dyDescent="0.2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5.75" customHeight="1" x14ac:dyDescent="0.2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5.75" customHeight="1" x14ac:dyDescent="0.2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5.75" customHeight="1" x14ac:dyDescent="0.2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5.75" customHeight="1" x14ac:dyDescent="0.2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5.75" customHeight="1" x14ac:dyDescent="0.2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5.75" customHeight="1" x14ac:dyDescent="0.2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5.75" customHeight="1" x14ac:dyDescent="0.2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5.75" customHeight="1" x14ac:dyDescent="0.2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5.75" customHeight="1" x14ac:dyDescent="0.2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5.75" customHeight="1" x14ac:dyDescent="0.2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5.75" customHeight="1" x14ac:dyDescent="0.2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5.75" customHeight="1" x14ac:dyDescent="0.2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5.75" customHeight="1" x14ac:dyDescent="0.2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5.75" customHeight="1" x14ac:dyDescent="0.2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5.75" customHeight="1" x14ac:dyDescent="0.2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5.75" customHeight="1" x14ac:dyDescent="0.2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5.75" customHeight="1" x14ac:dyDescent="0.2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5.75" customHeight="1" x14ac:dyDescent="0.2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5.75" customHeight="1" x14ac:dyDescent="0.2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5.75" customHeight="1" x14ac:dyDescent="0.2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5.75" customHeight="1" x14ac:dyDescent="0.2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5.75" customHeight="1" x14ac:dyDescent="0.2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5.75" customHeight="1" x14ac:dyDescent="0.2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5.75" customHeight="1" x14ac:dyDescent="0.2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5.75" customHeight="1" x14ac:dyDescent="0.2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5.75" customHeight="1" x14ac:dyDescent="0.2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5.75" customHeight="1" x14ac:dyDescent="0.2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5.75" customHeight="1" x14ac:dyDescent="0.2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5.75" customHeight="1" x14ac:dyDescent="0.2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5.75" customHeight="1" x14ac:dyDescent="0.2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5.75" customHeight="1" x14ac:dyDescent="0.2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5.75" customHeight="1" x14ac:dyDescent="0.2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5.75" customHeight="1" x14ac:dyDescent="0.2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5.75" customHeight="1" x14ac:dyDescent="0.2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5.75" customHeight="1" x14ac:dyDescent="0.2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5.75" customHeight="1" x14ac:dyDescent="0.2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5.75" customHeight="1" x14ac:dyDescent="0.2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5.75" customHeight="1" x14ac:dyDescent="0.2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5.75" customHeight="1" x14ac:dyDescent="0.2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5.75" customHeight="1" x14ac:dyDescent="0.2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5.75" customHeight="1" x14ac:dyDescent="0.2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5.75" customHeight="1" x14ac:dyDescent="0.2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5.75" customHeight="1" x14ac:dyDescent="0.2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5.75" customHeight="1" x14ac:dyDescent="0.2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5.75" customHeight="1" x14ac:dyDescent="0.2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5.75" customHeight="1" x14ac:dyDescent="0.2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5.75" customHeight="1" x14ac:dyDescent="0.2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5.75" customHeight="1" x14ac:dyDescent="0.2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5.75" customHeight="1" x14ac:dyDescent="0.2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5.75" customHeight="1" x14ac:dyDescent="0.2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5.75" customHeight="1" x14ac:dyDescent="0.2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5.75" customHeight="1" x14ac:dyDescent="0.2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5.75" customHeight="1" x14ac:dyDescent="0.2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5.75" customHeight="1" x14ac:dyDescent="0.2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5.75" customHeight="1" x14ac:dyDescent="0.2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5.75" customHeight="1" x14ac:dyDescent="0.2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5.75" customHeight="1" x14ac:dyDescent="0.2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5.75" customHeight="1" x14ac:dyDescent="0.2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5.75" customHeight="1" x14ac:dyDescent="0.2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5.75" customHeight="1" x14ac:dyDescent="0.2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5.75" customHeight="1" x14ac:dyDescent="0.2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5.75" customHeight="1" x14ac:dyDescent="0.2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5.75" customHeight="1" x14ac:dyDescent="0.2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5.75" customHeight="1" x14ac:dyDescent="0.2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5.75" customHeight="1" x14ac:dyDescent="0.2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5.75" customHeight="1" x14ac:dyDescent="0.2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5.75" customHeight="1" x14ac:dyDescent="0.2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5.75" customHeight="1" x14ac:dyDescent="0.2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5.75" customHeight="1" x14ac:dyDescent="0.2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5.75" customHeight="1" x14ac:dyDescent="0.2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5.75" customHeight="1" x14ac:dyDescent="0.2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5.75" customHeight="1" x14ac:dyDescent="0.2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5.75" customHeight="1" x14ac:dyDescent="0.2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5.75" customHeight="1" x14ac:dyDescent="0.2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5.75" customHeight="1" x14ac:dyDescent="0.2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5.75" customHeight="1" x14ac:dyDescent="0.2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5.75" customHeight="1" x14ac:dyDescent="0.2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5.75" customHeight="1" x14ac:dyDescent="0.2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5.75" customHeight="1" x14ac:dyDescent="0.2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5.75" customHeight="1" x14ac:dyDescent="0.2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5.75" customHeight="1" x14ac:dyDescent="0.2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5.75" customHeight="1" x14ac:dyDescent="0.2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5.75" customHeight="1" x14ac:dyDescent="0.2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5.75" customHeight="1" x14ac:dyDescent="0.2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5.75" customHeight="1" x14ac:dyDescent="0.2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5.75" customHeight="1" x14ac:dyDescent="0.2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5.75" customHeight="1" x14ac:dyDescent="0.2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5.75" customHeight="1" x14ac:dyDescent="0.2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5.75" customHeight="1" x14ac:dyDescent="0.2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5.75" customHeight="1" x14ac:dyDescent="0.2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5.75" customHeight="1" x14ac:dyDescent="0.2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5.75" customHeight="1" x14ac:dyDescent="0.2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5.75" customHeight="1" x14ac:dyDescent="0.2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5.75" customHeight="1" x14ac:dyDescent="0.2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5.75" customHeight="1" x14ac:dyDescent="0.2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5.75" customHeight="1" x14ac:dyDescent="0.2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5.75" customHeight="1" x14ac:dyDescent="0.2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5.75" customHeight="1" x14ac:dyDescent="0.2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5.75" customHeight="1" x14ac:dyDescent="0.2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5.75" customHeight="1" x14ac:dyDescent="0.2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5.75" customHeight="1" x14ac:dyDescent="0.2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5.75" customHeight="1" x14ac:dyDescent="0.2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5.75" customHeight="1" x14ac:dyDescent="0.2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5.75" customHeight="1" x14ac:dyDescent="0.2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5.75" customHeight="1" x14ac:dyDescent="0.2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5.75" customHeight="1" x14ac:dyDescent="0.2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5.75" customHeight="1" x14ac:dyDescent="0.2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5.75" customHeight="1" x14ac:dyDescent="0.2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5.75" customHeight="1" x14ac:dyDescent="0.2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5.75" customHeight="1" x14ac:dyDescent="0.2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5.75" customHeight="1" x14ac:dyDescent="0.2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5.75" customHeight="1" x14ac:dyDescent="0.2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5.75" customHeight="1" x14ac:dyDescent="0.2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5.75" customHeight="1" x14ac:dyDescent="0.2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5.75" customHeight="1" x14ac:dyDescent="0.2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5.75" customHeight="1" x14ac:dyDescent="0.2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5.75" customHeight="1" x14ac:dyDescent="0.2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5.75" customHeight="1" x14ac:dyDescent="0.2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5.75" customHeight="1" x14ac:dyDescent="0.2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5.75" customHeight="1" x14ac:dyDescent="0.2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5.75" customHeight="1" x14ac:dyDescent="0.2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5.75" customHeight="1" x14ac:dyDescent="0.2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5.75" customHeight="1" x14ac:dyDescent="0.2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5.75" customHeight="1" x14ac:dyDescent="0.2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5.75" customHeight="1" x14ac:dyDescent="0.2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5.75" customHeight="1" x14ac:dyDescent="0.2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5.75" customHeight="1" x14ac:dyDescent="0.2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5.75" customHeight="1" x14ac:dyDescent="0.2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5.75" customHeight="1" x14ac:dyDescent="0.2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5.75" customHeight="1" x14ac:dyDescent="0.2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5.75" customHeight="1" x14ac:dyDescent="0.2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5.75" customHeight="1" x14ac:dyDescent="0.2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5.75" customHeight="1" x14ac:dyDescent="0.2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5.75" customHeight="1" x14ac:dyDescent="0.2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5.75" customHeight="1" x14ac:dyDescent="0.2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5.75" customHeight="1" x14ac:dyDescent="0.2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5.75" customHeight="1" x14ac:dyDescent="0.2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5.75" customHeight="1" x14ac:dyDescent="0.2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5.75" customHeight="1" x14ac:dyDescent="0.2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5.75" customHeight="1" x14ac:dyDescent="0.2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5.75" customHeight="1" x14ac:dyDescent="0.2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5.75" customHeight="1" x14ac:dyDescent="0.2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5.75" customHeight="1" x14ac:dyDescent="0.2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5.75" customHeight="1" x14ac:dyDescent="0.2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5.75" customHeight="1" x14ac:dyDescent="0.2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5.75" customHeight="1" x14ac:dyDescent="0.2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5.75" customHeight="1" x14ac:dyDescent="0.2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5.75" customHeight="1" x14ac:dyDescent="0.2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5.75" customHeight="1" x14ac:dyDescent="0.2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5.75" customHeight="1" x14ac:dyDescent="0.2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5.75" customHeight="1" x14ac:dyDescent="0.2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5.75" customHeight="1" x14ac:dyDescent="0.2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5.75" customHeight="1" x14ac:dyDescent="0.2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5.75" customHeight="1" x14ac:dyDescent="0.2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5.75" customHeight="1" x14ac:dyDescent="0.2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5.75" customHeight="1" x14ac:dyDescent="0.2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5.75" customHeight="1" x14ac:dyDescent="0.2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5.75" customHeight="1" x14ac:dyDescent="0.2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5.75" customHeight="1" x14ac:dyDescent="0.2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5.75" customHeight="1" x14ac:dyDescent="0.2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5.75" customHeight="1" x14ac:dyDescent="0.2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5.75" customHeight="1" x14ac:dyDescent="0.2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5.75" customHeight="1" x14ac:dyDescent="0.2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5.75" customHeight="1" x14ac:dyDescent="0.2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5.75" customHeight="1" x14ac:dyDescent="0.2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5.75" customHeight="1" x14ac:dyDescent="0.2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5.75" customHeight="1" x14ac:dyDescent="0.2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5.75" customHeight="1" x14ac:dyDescent="0.2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5.75" customHeight="1" x14ac:dyDescent="0.2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5.75" customHeight="1" x14ac:dyDescent="0.2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5.75" customHeight="1" x14ac:dyDescent="0.2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5.75" customHeight="1" x14ac:dyDescent="0.2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5.75" customHeight="1" x14ac:dyDescent="0.2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5.75" customHeight="1" x14ac:dyDescent="0.2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5.75" customHeight="1" x14ac:dyDescent="0.2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5.75" customHeight="1" x14ac:dyDescent="0.2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5.75" customHeight="1" x14ac:dyDescent="0.2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5.75" customHeight="1" x14ac:dyDescent="0.2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5.75" customHeight="1" x14ac:dyDescent="0.2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5.75" customHeight="1" x14ac:dyDescent="0.2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5.75" customHeight="1" x14ac:dyDescent="0.2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5.75" customHeight="1" x14ac:dyDescent="0.2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5.75" customHeight="1" x14ac:dyDescent="0.2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5.75" customHeight="1" x14ac:dyDescent="0.2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5.75" customHeight="1" x14ac:dyDescent="0.2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5.75" customHeight="1" x14ac:dyDescent="0.2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5.75" customHeight="1" x14ac:dyDescent="0.2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5.75" customHeight="1" x14ac:dyDescent="0.2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5.75" customHeight="1" x14ac:dyDescent="0.2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5.75" customHeight="1" x14ac:dyDescent="0.2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5.75" customHeight="1" x14ac:dyDescent="0.2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5.75" customHeight="1" x14ac:dyDescent="0.2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5.75" customHeight="1" x14ac:dyDescent="0.2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5.75" customHeight="1" x14ac:dyDescent="0.2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5.75" customHeight="1" x14ac:dyDescent="0.2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5.75" customHeight="1" x14ac:dyDescent="0.2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5.75" customHeight="1" x14ac:dyDescent="0.2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5.75" customHeight="1" x14ac:dyDescent="0.2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5.75" customHeight="1" x14ac:dyDescent="0.2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5.75" customHeight="1" x14ac:dyDescent="0.2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5.75" customHeight="1" x14ac:dyDescent="0.2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5.75" customHeight="1" x14ac:dyDescent="0.2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5.75" customHeight="1" x14ac:dyDescent="0.2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5.75" customHeight="1" x14ac:dyDescent="0.2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5.75" customHeight="1" x14ac:dyDescent="0.2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5.75" customHeight="1" x14ac:dyDescent="0.2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5.75" customHeight="1" x14ac:dyDescent="0.2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5.75" customHeight="1" x14ac:dyDescent="0.2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5.75" customHeight="1" x14ac:dyDescent="0.2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5.75" customHeight="1" x14ac:dyDescent="0.2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5.75" customHeight="1" x14ac:dyDescent="0.2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5.75" customHeight="1" x14ac:dyDescent="0.2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5.75" customHeight="1" x14ac:dyDescent="0.2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5.75" customHeight="1" x14ac:dyDescent="0.2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5.75" customHeight="1" x14ac:dyDescent="0.2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5.75" customHeight="1" x14ac:dyDescent="0.2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5.75" customHeight="1" x14ac:dyDescent="0.2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5.75" customHeight="1" x14ac:dyDescent="0.2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5.75" customHeight="1" x14ac:dyDescent="0.2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5.75" customHeight="1" x14ac:dyDescent="0.2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5.75" customHeight="1" x14ac:dyDescent="0.2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5.75" customHeight="1" x14ac:dyDescent="0.2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5.75" customHeight="1" x14ac:dyDescent="0.2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5.75" customHeight="1" x14ac:dyDescent="0.2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5.75" customHeight="1" x14ac:dyDescent="0.2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5.75" customHeight="1" x14ac:dyDescent="0.2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5.75" customHeight="1" x14ac:dyDescent="0.2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5.75" customHeight="1" x14ac:dyDescent="0.2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5.75" customHeight="1" x14ac:dyDescent="0.2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5.75" customHeight="1" x14ac:dyDescent="0.2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5.75" customHeight="1" x14ac:dyDescent="0.2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5.75" customHeight="1" x14ac:dyDescent="0.2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5.75" customHeight="1" x14ac:dyDescent="0.2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5.75" customHeight="1" x14ac:dyDescent="0.2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5.75" customHeight="1" x14ac:dyDescent="0.2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5.75" customHeight="1" x14ac:dyDescent="0.2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5.75" customHeight="1" x14ac:dyDescent="0.2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5.75" customHeight="1" x14ac:dyDescent="0.2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5.75" customHeight="1" x14ac:dyDescent="0.2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5.75" customHeight="1" x14ac:dyDescent="0.2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5.75" customHeight="1" x14ac:dyDescent="0.2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5.75" customHeight="1" x14ac:dyDescent="0.2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5.75" customHeight="1" x14ac:dyDescent="0.2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5.75" customHeight="1" x14ac:dyDescent="0.2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5.75" customHeight="1" x14ac:dyDescent="0.2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5.75" customHeight="1" x14ac:dyDescent="0.2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5.75" customHeight="1" x14ac:dyDescent="0.2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5.75" customHeight="1" x14ac:dyDescent="0.2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5.75" customHeight="1" x14ac:dyDescent="0.2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5.75" customHeight="1" x14ac:dyDescent="0.2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5.75" customHeight="1" x14ac:dyDescent="0.2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5.75" customHeight="1" x14ac:dyDescent="0.2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5.75" customHeight="1" x14ac:dyDescent="0.2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5.75" customHeight="1" x14ac:dyDescent="0.2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5.75" customHeight="1" x14ac:dyDescent="0.2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5.75" customHeight="1" x14ac:dyDescent="0.2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5.75" customHeight="1" x14ac:dyDescent="0.2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5.75" customHeight="1" x14ac:dyDescent="0.2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5.75" customHeight="1" x14ac:dyDescent="0.2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5.75" customHeight="1" x14ac:dyDescent="0.2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5.75" customHeight="1" x14ac:dyDescent="0.2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5.75" customHeight="1" x14ac:dyDescent="0.2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5.75" customHeight="1" x14ac:dyDescent="0.2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5.75" customHeight="1" x14ac:dyDescent="0.2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5.75" customHeight="1" x14ac:dyDescent="0.2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5.75" customHeight="1" x14ac:dyDescent="0.2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5.75" customHeight="1" x14ac:dyDescent="0.2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5.75" customHeight="1" x14ac:dyDescent="0.2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5.75" customHeight="1" x14ac:dyDescent="0.2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5.75" customHeight="1" x14ac:dyDescent="0.2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5.75" customHeight="1" x14ac:dyDescent="0.2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5.75" customHeight="1" x14ac:dyDescent="0.2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5.75" customHeight="1" x14ac:dyDescent="0.2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5.75" customHeight="1" x14ac:dyDescent="0.2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5.75" customHeight="1" x14ac:dyDescent="0.2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5.75" customHeight="1" x14ac:dyDescent="0.2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5.75" customHeight="1" x14ac:dyDescent="0.2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5.75" customHeight="1" x14ac:dyDescent="0.2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5.75" customHeight="1" x14ac:dyDescent="0.2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5.75" customHeight="1" x14ac:dyDescent="0.2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5.75" customHeight="1" x14ac:dyDescent="0.2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5.75" customHeight="1" x14ac:dyDescent="0.2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5.75" customHeight="1" x14ac:dyDescent="0.2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5.75" customHeight="1" x14ac:dyDescent="0.2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5.75" customHeight="1" x14ac:dyDescent="0.2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5.75" customHeight="1" x14ac:dyDescent="0.2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5.75" customHeight="1" x14ac:dyDescent="0.2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5.75" customHeight="1" x14ac:dyDescent="0.2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5.75" customHeight="1" x14ac:dyDescent="0.2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5.75" customHeight="1" x14ac:dyDescent="0.2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5.75" customHeight="1" x14ac:dyDescent="0.2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5.75" customHeight="1" x14ac:dyDescent="0.2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5.75" customHeight="1" x14ac:dyDescent="0.2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5.75" customHeight="1" x14ac:dyDescent="0.2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5.75" customHeight="1" x14ac:dyDescent="0.2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5.75" customHeight="1" x14ac:dyDescent="0.2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5.75" customHeight="1" x14ac:dyDescent="0.2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5.75" customHeight="1" x14ac:dyDescent="0.2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5.75" customHeight="1" x14ac:dyDescent="0.2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5.75" customHeight="1" x14ac:dyDescent="0.2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5.75" customHeight="1" x14ac:dyDescent="0.2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5.75" customHeight="1" x14ac:dyDescent="0.2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5.75" customHeight="1" x14ac:dyDescent="0.2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5.75" customHeight="1" x14ac:dyDescent="0.2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5.75" customHeight="1" x14ac:dyDescent="0.2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5.75" customHeight="1" x14ac:dyDescent="0.2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5.75" customHeight="1" x14ac:dyDescent="0.2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5.75" customHeight="1" x14ac:dyDescent="0.2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5.75" customHeight="1" x14ac:dyDescent="0.2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5.75" customHeight="1" x14ac:dyDescent="0.2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5.75" customHeight="1" x14ac:dyDescent="0.2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5.75" customHeight="1" x14ac:dyDescent="0.2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5.75" customHeight="1" x14ac:dyDescent="0.2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5.75" customHeight="1" x14ac:dyDescent="0.2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5.75" customHeight="1" x14ac:dyDescent="0.2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5.75" customHeight="1" x14ac:dyDescent="0.2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5.75" customHeight="1" x14ac:dyDescent="0.2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5.75" customHeight="1" x14ac:dyDescent="0.2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5.75" customHeight="1" x14ac:dyDescent="0.2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5.75" customHeight="1" x14ac:dyDescent="0.2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5.75" customHeight="1" x14ac:dyDescent="0.2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5.75" customHeight="1" x14ac:dyDescent="0.2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5.75" customHeight="1" x14ac:dyDescent="0.2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5.75" customHeight="1" x14ac:dyDescent="0.2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5.75" customHeight="1" x14ac:dyDescent="0.2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5.75" customHeight="1" x14ac:dyDescent="0.2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5.75" customHeight="1" x14ac:dyDescent="0.2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5.75" customHeight="1" x14ac:dyDescent="0.2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5.75" customHeight="1" x14ac:dyDescent="0.2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5.75" customHeight="1" x14ac:dyDescent="0.2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5.75" customHeight="1" x14ac:dyDescent="0.2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5.75" customHeight="1" x14ac:dyDescent="0.2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5.75" customHeight="1" x14ac:dyDescent="0.2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5.75" customHeight="1" x14ac:dyDescent="0.2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5.75" customHeight="1" x14ac:dyDescent="0.2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5.75" customHeight="1" x14ac:dyDescent="0.2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5.75" customHeight="1" x14ac:dyDescent="0.2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5.75" customHeight="1" x14ac:dyDescent="0.2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5.75" customHeight="1" x14ac:dyDescent="0.2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5.75" customHeight="1" x14ac:dyDescent="0.2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5.75" customHeight="1" x14ac:dyDescent="0.2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5.75" customHeight="1" x14ac:dyDescent="0.2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5.75" customHeight="1" x14ac:dyDescent="0.2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5.75" customHeight="1" x14ac:dyDescent="0.2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5.75" customHeight="1" x14ac:dyDescent="0.2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5.75" customHeight="1" x14ac:dyDescent="0.2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5.75" customHeight="1" x14ac:dyDescent="0.2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5.75" customHeight="1" x14ac:dyDescent="0.2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5.75" customHeight="1" x14ac:dyDescent="0.2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5.75" customHeight="1" x14ac:dyDescent="0.2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5.75" customHeight="1" x14ac:dyDescent="0.2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5.75" customHeight="1" x14ac:dyDescent="0.2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5.75" customHeight="1" x14ac:dyDescent="0.2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5.75" customHeight="1" x14ac:dyDescent="0.2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5.75" customHeight="1" x14ac:dyDescent="0.2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5.75" customHeight="1" x14ac:dyDescent="0.2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5.75" customHeight="1" x14ac:dyDescent="0.2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5.75" customHeight="1" x14ac:dyDescent="0.2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5.75" customHeight="1" x14ac:dyDescent="0.2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5.75" customHeight="1" x14ac:dyDescent="0.2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5.75" customHeight="1" x14ac:dyDescent="0.2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5.75" customHeight="1" x14ac:dyDescent="0.2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5.75" customHeight="1" x14ac:dyDescent="0.2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5.75" customHeight="1" x14ac:dyDescent="0.2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5.75" customHeight="1" x14ac:dyDescent="0.2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5.75" customHeight="1" x14ac:dyDescent="0.2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5.75" customHeight="1" x14ac:dyDescent="0.2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5.75" customHeight="1" x14ac:dyDescent="0.2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5.75" customHeight="1" x14ac:dyDescent="0.2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5.75" customHeight="1" x14ac:dyDescent="0.2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5.75" customHeight="1" x14ac:dyDescent="0.2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5.75" customHeight="1" x14ac:dyDescent="0.2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5.75" customHeight="1" x14ac:dyDescent="0.2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5.75" customHeight="1" x14ac:dyDescent="0.2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5.75" customHeight="1" x14ac:dyDescent="0.2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5.75" customHeight="1" x14ac:dyDescent="0.2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5.75" customHeight="1" x14ac:dyDescent="0.2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5.75" customHeight="1" x14ac:dyDescent="0.2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5.75" customHeight="1" x14ac:dyDescent="0.2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5.75" customHeight="1" x14ac:dyDescent="0.2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5.75" customHeight="1" x14ac:dyDescent="0.2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5.75" customHeight="1" x14ac:dyDescent="0.2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5.75" customHeight="1" x14ac:dyDescent="0.2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5.75" customHeight="1" x14ac:dyDescent="0.2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5.75" customHeight="1" x14ac:dyDescent="0.2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5.75" customHeight="1" x14ac:dyDescent="0.2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5.75" customHeight="1" x14ac:dyDescent="0.2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5.75" customHeight="1" x14ac:dyDescent="0.2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5.75" customHeight="1" x14ac:dyDescent="0.2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5.75" customHeight="1" x14ac:dyDescent="0.2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5.75" customHeight="1" x14ac:dyDescent="0.2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5.75" customHeight="1" x14ac:dyDescent="0.2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5.75" customHeight="1" x14ac:dyDescent="0.2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5.75" customHeight="1" x14ac:dyDescent="0.2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5.75" customHeight="1" x14ac:dyDescent="0.2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5.75" customHeight="1" x14ac:dyDescent="0.2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5.75" customHeight="1" x14ac:dyDescent="0.2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5.75" customHeight="1" x14ac:dyDescent="0.2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5.75" customHeight="1" x14ac:dyDescent="0.2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5.75" customHeight="1" x14ac:dyDescent="0.2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5.75" customHeight="1" x14ac:dyDescent="0.2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5.75" customHeight="1" x14ac:dyDescent="0.2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5.75" customHeight="1" x14ac:dyDescent="0.2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5.75" customHeight="1" x14ac:dyDescent="0.2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5.75" customHeight="1" x14ac:dyDescent="0.2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5.75" customHeight="1" x14ac:dyDescent="0.2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5.75" customHeight="1" x14ac:dyDescent="0.2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5.75" customHeight="1" x14ac:dyDescent="0.2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5.75" customHeight="1" x14ac:dyDescent="0.2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5.75" customHeight="1" x14ac:dyDescent="0.2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5.75" customHeight="1" x14ac:dyDescent="0.2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5.75" customHeight="1" x14ac:dyDescent="0.2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5.75" customHeight="1" x14ac:dyDescent="0.2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5.75" customHeight="1" x14ac:dyDescent="0.2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5.75" customHeight="1" x14ac:dyDescent="0.2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5.75" customHeight="1" x14ac:dyDescent="0.2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5.75" customHeight="1" x14ac:dyDescent="0.2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5.75" customHeight="1" x14ac:dyDescent="0.2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5.75" customHeight="1" x14ac:dyDescent="0.2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5.75" customHeight="1" x14ac:dyDescent="0.2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5.75" customHeight="1" x14ac:dyDescent="0.2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5.75" customHeight="1" x14ac:dyDescent="0.2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5.75" customHeight="1" x14ac:dyDescent="0.2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5.75" customHeight="1" x14ac:dyDescent="0.2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5.75" customHeight="1" x14ac:dyDescent="0.2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5.75" customHeight="1" x14ac:dyDescent="0.2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5.75" customHeight="1" x14ac:dyDescent="0.2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5.75" customHeight="1" x14ac:dyDescent="0.2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5.75" customHeight="1" x14ac:dyDescent="0.2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5.75" customHeight="1" x14ac:dyDescent="0.2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5.75" customHeight="1" x14ac:dyDescent="0.2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5.75" customHeight="1" x14ac:dyDescent="0.2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5.75" customHeight="1" x14ac:dyDescent="0.2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5.75" customHeight="1" x14ac:dyDescent="0.2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5.75" customHeight="1" x14ac:dyDescent="0.2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5.75" customHeight="1" x14ac:dyDescent="0.2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5.75" customHeight="1" x14ac:dyDescent="0.2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5.75" customHeight="1" x14ac:dyDescent="0.2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5.75" customHeight="1" x14ac:dyDescent="0.2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5.75" customHeight="1" x14ac:dyDescent="0.2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5.75" customHeight="1" x14ac:dyDescent="0.2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5.75" customHeight="1" x14ac:dyDescent="0.2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5.75" customHeight="1" x14ac:dyDescent="0.2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5.75" customHeight="1" x14ac:dyDescent="0.2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5.75" customHeight="1" x14ac:dyDescent="0.2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5.75" customHeight="1" x14ac:dyDescent="0.2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5.75" customHeight="1" x14ac:dyDescent="0.2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5.75" customHeight="1" x14ac:dyDescent="0.2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5.75" customHeight="1" x14ac:dyDescent="0.2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5.75" customHeight="1" x14ac:dyDescent="0.2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5.75" customHeight="1" x14ac:dyDescent="0.2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5.75" customHeight="1" x14ac:dyDescent="0.2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5.75" customHeight="1" x14ac:dyDescent="0.2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5.75" customHeight="1" x14ac:dyDescent="0.2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5.75" customHeight="1" x14ac:dyDescent="0.2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5.75" customHeight="1" x14ac:dyDescent="0.2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5.75" customHeight="1" x14ac:dyDescent="0.2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5.75" customHeight="1" x14ac:dyDescent="0.2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5.75" customHeight="1" x14ac:dyDescent="0.2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5.75" customHeight="1" x14ac:dyDescent="0.2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5.75" customHeight="1" x14ac:dyDescent="0.2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5.75" customHeight="1" x14ac:dyDescent="0.2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5.75" customHeight="1" x14ac:dyDescent="0.2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5.75" customHeight="1" x14ac:dyDescent="0.2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5.75" customHeight="1" x14ac:dyDescent="0.2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5.75" customHeight="1" x14ac:dyDescent="0.2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5.75" customHeight="1" x14ac:dyDescent="0.2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5.75" customHeight="1" x14ac:dyDescent="0.2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5.75" customHeight="1" x14ac:dyDescent="0.2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5.75" customHeight="1" x14ac:dyDescent="0.2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5.75" customHeight="1" x14ac:dyDescent="0.2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5.75" customHeight="1" x14ac:dyDescent="0.2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5.75" customHeight="1" x14ac:dyDescent="0.2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5.75" customHeight="1" x14ac:dyDescent="0.2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5.75" customHeight="1" x14ac:dyDescent="0.2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5.75" customHeight="1" x14ac:dyDescent="0.2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5.75" customHeight="1" x14ac:dyDescent="0.2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5.75" customHeight="1" x14ac:dyDescent="0.2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5.75" customHeight="1" x14ac:dyDescent="0.2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5.75" customHeight="1" x14ac:dyDescent="0.2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5.75" customHeight="1" x14ac:dyDescent="0.2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5.75" customHeight="1" x14ac:dyDescent="0.2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5.75" customHeight="1" x14ac:dyDescent="0.2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5.75" customHeight="1" x14ac:dyDescent="0.2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5.75" customHeight="1" x14ac:dyDescent="0.2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5.75" customHeight="1" x14ac:dyDescent="0.2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5.75" customHeight="1" x14ac:dyDescent="0.2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5.75" customHeight="1" x14ac:dyDescent="0.2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5.75" customHeight="1" x14ac:dyDescent="0.2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5.75" customHeight="1" x14ac:dyDescent="0.2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5.75" customHeight="1" x14ac:dyDescent="0.2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5.75" customHeight="1" x14ac:dyDescent="0.2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5.75" customHeight="1" x14ac:dyDescent="0.2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5.75" customHeight="1" x14ac:dyDescent="0.2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5.75" customHeight="1" x14ac:dyDescent="0.2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5.75" customHeight="1" x14ac:dyDescent="0.2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5.75" customHeight="1" x14ac:dyDescent="0.2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5.75" customHeight="1" x14ac:dyDescent="0.2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5.75" customHeight="1" x14ac:dyDescent="0.2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5.75" customHeight="1" x14ac:dyDescent="0.2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5.75" customHeight="1" x14ac:dyDescent="0.2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5.75" customHeight="1" x14ac:dyDescent="0.2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5.75" customHeight="1" x14ac:dyDescent="0.2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5.75" customHeight="1" x14ac:dyDescent="0.2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5.75" customHeight="1" x14ac:dyDescent="0.2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5.75" customHeight="1" x14ac:dyDescent="0.2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5.75" customHeight="1" x14ac:dyDescent="0.2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5.75" customHeight="1" x14ac:dyDescent="0.2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5.75" customHeight="1" x14ac:dyDescent="0.2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5.75" customHeight="1" x14ac:dyDescent="0.2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5.75" customHeight="1" x14ac:dyDescent="0.2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5.75" customHeight="1" x14ac:dyDescent="0.2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5.75" customHeight="1" x14ac:dyDescent="0.2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5.75" customHeight="1" x14ac:dyDescent="0.2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5.75" customHeight="1" x14ac:dyDescent="0.2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5.75" customHeight="1" x14ac:dyDescent="0.2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5.75" customHeight="1" x14ac:dyDescent="0.2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5.75" customHeight="1" x14ac:dyDescent="0.2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5.75" customHeight="1" x14ac:dyDescent="0.2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5.75" customHeight="1" x14ac:dyDescent="0.2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5.75" customHeight="1" x14ac:dyDescent="0.2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5.75" customHeight="1" x14ac:dyDescent="0.2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5.75" customHeight="1" x14ac:dyDescent="0.2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5.75" customHeight="1" x14ac:dyDescent="0.2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5.75" customHeight="1" x14ac:dyDescent="0.2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5.75" customHeight="1" x14ac:dyDescent="0.2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5.75" customHeight="1" x14ac:dyDescent="0.2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5.75" customHeight="1" x14ac:dyDescent="0.2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5.75" customHeight="1" x14ac:dyDescent="0.2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5.75" customHeight="1" x14ac:dyDescent="0.2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5.75" customHeight="1" x14ac:dyDescent="0.2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5.75" customHeight="1" x14ac:dyDescent="0.2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5.75" customHeight="1" x14ac:dyDescent="0.2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5.75" customHeight="1" x14ac:dyDescent="0.2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5.75" customHeight="1" x14ac:dyDescent="0.2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5.75" customHeight="1" x14ac:dyDescent="0.2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5.75" customHeight="1" x14ac:dyDescent="0.2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5.75" customHeight="1" x14ac:dyDescent="0.2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5.75" customHeight="1" x14ac:dyDescent="0.2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5.75" customHeight="1" x14ac:dyDescent="0.2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5.75" customHeight="1" x14ac:dyDescent="0.2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5.75" customHeight="1" x14ac:dyDescent="0.2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5.75" customHeight="1" x14ac:dyDescent="0.2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5.75" customHeight="1" x14ac:dyDescent="0.2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5.75" customHeight="1" x14ac:dyDescent="0.2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5.75" customHeight="1" x14ac:dyDescent="0.2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5.75" customHeight="1" x14ac:dyDescent="0.2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5.75" customHeight="1" x14ac:dyDescent="0.2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5.75" customHeight="1" x14ac:dyDescent="0.2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5.75" customHeight="1" x14ac:dyDescent="0.2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5.75" customHeight="1" x14ac:dyDescent="0.2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5.75" customHeight="1" x14ac:dyDescent="0.2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5.75" customHeight="1" x14ac:dyDescent="0.2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5.75" customHeight="1" x14ac:dyDescent="0.2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5.75" customHeight="1" x14ac:dyDescent="0.2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5.75" customHeight="1" x14ac:dyDescent="0.2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5.75" customHeight="1" x14ac:dyDescent="0.2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5.75" customHeight="1" x14ac:dyDescent="0.2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5.75" customHeight="1" x14ac:dyDescent="0.2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5.75" customHeight="1" x14ac:dyDescent="0.2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5.75" customHeight="1" x14ac:dyDescent="0.2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5.75" customHeight="1" x14ac:dyDescent="0.2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5.75" customHeight="1" x14ac:dyDescent="0.2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5.75" customHeight="1" x14ac:dyDescent="0.2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5.75" customHeight="1" x14ac:dyDescent="0.2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5.75" customHeight="1" x14ac:dyDescent="0.2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5.75" customHeight="1" x14ac:dyDescent="0.2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5.75" customHeight="1" x14ac:dyDescent="0.2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5.75" customHeight="1" x14ac:dyDescent="0.2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5.75" customHeight="1" x14ac:dyDescent="0.2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5.75" customHeight="1" x14ac:dyDescent="0.2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5.75" customHeight="1" x14ac:dyDescent="0.2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5.75" customHeight="1" x14ac:dyDescent="0.2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5.75" customHeight="1" x14ac:dyDescent="0.2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5.75" customHeight="1" x14ac:dyDescent="0.2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5.75" customHeight="1" x14ac:dyDescent="0.2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5.75" customHeight="1" x14ac:dyDescent="0.2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5.75" customHeight="1" x14ac:dyDescent="0.2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5.75" customHeight="1" x14ac:dyDescent="0.2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5.75" customHeight="1" x14ac:dyDescent="0.2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5.75" customHeight="1" x14ac:dyDescent="0.2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5.75" customHeight="1" x14ac:dyDescent="0.2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5.75" customHeight="1" x14ac:dyDescent="0.2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5.75" customHeight="1" x14ac:dyDescent="0.2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5.75" customHeight="1" x14ac:dyDescent="0.2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5.75" customHeight="1" x14ac:dyDescent="0.2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5.75" customHeight="1" x14ac:dyDescent="0.2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5.75" customHeight="1" x14ac:dyDescent="0.2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5.75" customHeight="1" x14ac:dyDescent="0.2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5.75" customHeight="1" x14ac:dyDescent="0.2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5.75" customHeight="1" x14ac:dyDescent="0.2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5.75" customHeight="1" x14ac:dyDescent="0.2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5.75" customHeight="1" x14ac:dyDescent="0.2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5.75" customHeight="1" x14ac:dyDescent="0.2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5.75" customHeight="1" x14ac:dyDescent="0.2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5.75" customHeight="1" x14ac:dyDescent="0.2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5.75" customHeight="1" x14ac:dyDescent="0.2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5.75" customHeight="1" x14ac:dyDescent="0.2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5.75" customHeight="1" x14ac:dyDescent="0.2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5.75" customHeight="1" x14ac:dyDescent="0.2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5.75" customHeight="1" x14ac:dyDescent="0.2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5.75" customHeight="1" x14ac:dyDescent="0.2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5.75" customHeight="1" x14ac:dyDescent="0.2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5.75" customHeight="1" x14ac:dyDescent="0.2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5.75" customHeight="1" x14ac:dyDescent="0.2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5.75" customHeight="1" x14ac:dyDescent="0.2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5.75" customHeight="1" x14ac:dyDescent="0.2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5.75" customHeight="1" x14ac:dyDescent="0.2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5.75" customHeight="1" x14ac:dyDescent="0.2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5.75" customHeight="1" x14ac:dyDescent="0.2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5.75" customHeight="1" x14ac:dyDescent="0.2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5.75" customHeight="1" x14ac:dyDescent="0.2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5.75" customHeight="1" x14ac:dyDescent="0.2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5.75" customHeight="1" x14ac:dyDescent="0.2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5.75" customHeight="1" x14ac:dyDescent="0.2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5.75" customHeight="1" x14ac:dyDescent="0.2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5.75" customHeight="1" x14ac:dyDescent="0.2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5.75" customHeight="1" x14ac:dyDescent="0.2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5.75" customHeight="1" x14ac:dyDescent="0.2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5.75" customHeight="1" x14ac:dyDescent="0.2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5.75" customHeight="1" x14ac:dyDescent="0.2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5.75" customHeight="1" x14ac:dyDescent="0.2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5.75" customHeight="1" x14ac:dyDescent="0.2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5.75" customHeight="1" x14ac:dyDescent="0.2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5.75" customHeight="1" x14ac:dyDescent="0.2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</sheetData>
  <sheetProtection algorithmName="SHA-512" hashValue="KYGQ4nmO7T/SbFe3TmhpRu3+bhOzkMzvvfrzb/XDFS1SRj6FvCHjU9vIPE/BCduhv5YfBDYnfRg2rMuvf6OpqA==" saltValue="DR11E2Dt4jwbQajyJQxxYg==" spinCount="100000" sheet="1" objects="1" scenarios="1" selectLockedCells="1"/>
  <mergeCells count="6">
    <mergeCell ref="A65:D65"/>
    <mergeCell ref="A13:A14"/>
    <mergeCell ref="B13:B14"/>
    <mergeCell ref="D13:D14"/>
    <mergeCell ref="E13:E14"/>
    <mergeCell ref="A63:D63"/>
  </mergeCells>
  <pageMargins left="0.39370078740157483" right="0.39370078740157483" top="0.39370078740157483" bottom="0.39370078740157483" header="0.19685039370078741" footer="0.19685039370078741"/>
  <pageSetup paperSize="9" scale="57" fitToHeight="0" orientation="landscape" r:id="rId1"/>
  <headerFooter>
    <oddFooter>&amp;L&amp;"Calibri,Obyčejné"Veřejná zakázka "Nákup serverů Fakulta informatiky MU 2021"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0"/>
  <sheetViews>
    <sheetView workbookViewId="0">
      <selection activeCell="C9" sqref="C9"/>
    </sheetView>
  </sheetViews>
  <sheetFormatPr defaultColWidth="8" defaultRowHeight="14.25" x14ac:dyDescent="0.2"/>
  <cols>
    <col min="1" max="1" width="25.625" customWidth="1"/>
    <col min="2" max="2" width="90.625" style="153" customWidth="1"/>
    <col min="3" max="3" width="65.625" customWidth="1"/>
  </cols>
  <sheetData>
    <row r="1" spans="1:4" s="5" customFormat="1" ht="21" customHeight="1" x14ac:dyDescent="0.35">
      <c r="A1" s="3" t="s">
        <v>346</v>
      </c>
      <c r="B1" s="152"/>
      <c r="C1" s="4"/>
      <c r="D1" s="4"/>
    </row>
    <row r="2" spans="1:4" s="146" customFormat="1" ht="15.75" customHeight="1" x14ac:dyDescent="0.2">
      <c r="A2" s="243"/>
      <c r="B2" s="243"/>
      <c r="C2" s="243"/>
    </row>
    <row r="3" spans="1:4" s="146" customFormat="1" ht="15.75" customHeight="1" x14ac:dyDescent="0.2">
      <c r="A3" s="148" t="s">
        <v>347</v>
      </c>
      <c r="B3" s="147"/>
    </row>
    <row r="4" spans="1:4" s="146" customFormat="1" ht="15.75" customHeight="1" x14ac:dyDescent="0.2">
      <c r="A4" s="146" t="s">
        <v>348</v>
      </c>
      <c r="B4" s="147"/>
    </row>
    <row r="5" spans="1:4" s="146" customFormat="1" ht="15.75" customHeight="1" x14ac:dyDescent="0.2">
      <c r="B5" s="147"/>
    </row>
    <row r="6" spans="1:4" s="146" customFormat="1" ht="15.75" customHeight="1" x14ac:dyDescent="0.2">
      <c r="A6" s="146" t="s">
        <v>354</v>
      </c>
      <c r="B6" s="147"/>
    </row>
    <row r="7" spans="1:4" s="146" customFormat="1" ht="15.75" customHeight="1" x14ac:dyDescent="0.2">
      <c r="A7" s="146" t="s">
        <v>355</v>
      </c>
      <c r="B7" s="147"/>
    </row>
    <row r="8" spans="1:4" s="146" customFormat="1" ht="15.75" customHeight="1" thickBot="1" x14ac:dyDescent="0.25">
      <c r="B8" s="147"/>
      <c r="C8" s="149"/>
    </row>
    <row r="9" spans="1:4" s="151" customFormat="1" ht="39.950000000000003" customHeight="1" thickBot="1" x14ac:dyDescent="0.25">
      <c r="A9" s="171" t="s">
        <v>353</v>
      </c>
      <c r="B9" s="172"/>
      <c r="C9" s="214"/>
    </row>
    <row r="10" spans="1:4" s="146" customFormat="1" ht="16.5" customHeight="1" thickBot="1" x14ac:dyDescent="0.25">
      <c r="B10" s="147"/>
    </row>
    <row r="11" spans="1:4" s="150" customFormat="1" ht="50.1" customHeight="1" thickBot="1" x14ac:dyDescent="0.25">
      <c r="A11" s="165" t="s">
        <v>9</v>
      </c>
      <c r="B11" s="166" t="s">
        <v>349</v>
      </c>
      <c r="C11" s="167" t="s">
        <v>351</v>
      </c>
    </row>
    <row r="12" spans="1:4" s="146" customFormat="1" ht="20.100000000000001" customHeight="1" x14ac:dyDescent="0.2">
      <c r="A12" s="159" t="s">
        <v>315</v>
      </c>
      <c r="B12" s="160"/>
      <c r="C12" s="161"/>
    </row>
    <row r="13" spans="1:4" s="146" customFormat="1" ht="39.950000000000003" customHeight="1" x14ac:dyDescent="0.2">
      <c r="A13" s="154"/>
      <c r="B13" s="155" t="s">
        <v>316</v>
      </c>
      <c r="C13" s="215"/>
    </row>
    <row r="14" spans="1:4" s="146" customFormat="1" ht="20.100000000000001" customHeight="1" x14ac:dyDescent="0.2">
      <c r="A14" s="162" t="s">
        <v>317</v>
      </c>
      <c r="B14" s="163"/>
      <c r="C14" s="164"/>
    </row>
    <row r="15" spans="1:4" s="146" customFormat="1" ht="39.950000000000003" customHeight="1" x14ac:dyDescent="0.2">
      <c r="A15" s="154"/>
      <c r="B15" s="155" t="s">
        <v>318</v>
      </c>
      <c r="C15" s="215"/>
    </row>
    <row r="16" spans="1:4" s="146" customFormat="1" ht="39.950000000000003" customHeight="1" x14ac:dyDescent="0.2">
      <c r="A16" s="154"/>
      <c r="B16" s="155" t="s">
        <v>319</v>
      </c>
      <c r="C16" s="215"/>
    </row>
    <row r="17" spans="1:3" s="146" customFormat="1" ht="20.100000000000001" customHeight="1" x14ac:dyDescent="0.2">
      <c r="A17" s="162" t="s">
        <v>320</v>
      </c>
      <c r="B17" s="163"/>
      <c r="C17" s="164"/>
    </row>
    <row r="18" spans="1:3" s="146" customFormat="1" ht="39.950000000000003" customHeight="1" x14ac:dyDescent="0.2">
      <c r="A18" s="154"/>
      <c r="B18" s="155" t="s">
        <v>321</v>
      </c>
      <c r="C18" s="215"/>
    </row>
    <row r="19" spans="1:3" s="146" customFormat="1" ht="39.950000000000003" customHeight="1" x14ac:dyDescent="0.2">
      <c r="A19" s="154"/>
      <c r="B19" s="155" t="s">
        <v>322</v>
      </c>
      <c r="C19" s="215"/>
    </row>
    <row r="20" spans="1:3" s="146" customFormat="1" ht="20.100000000000001" customHeight="1" x14ac:dyDescent="0.2">
      <c r="A20" s="162" t="s">
        <v>323</v>
      </c>
      <c r="B20" s="163"/>
      <c r="C20" s="164"/>
    </row>
    <row r="21" spans="1:3" s="146" customFormat="1" ht="39.950000000000003" customHeight="1" x14ac:dyDescent="0.2">
      <c r="A21" s="154"/>
      <c r="B21" s="155" t="s">
        <v>324</v>
      </c>
      <c r="C21" s="215"/>
    </row>
    <row r="22" spans="1:3" s="146" customFormat="1" ht="39.950000000000003" customHeight="1" x14ac:dyDescent="0.2">
      <c r="A22" s="154"/>
      <c r="B22" s="155" t="s">
        <v>325</v>
      </c>
      <c r="C22" s="215"/>
    </row>
    <row r="23" spans="1:3" s="146" customFormat="1" ht="20.100000000000001" customHeight="1" x14ac:dyDescent="0.2">
      <c r="A23" s="162" t="s">
        <v>326</v>
      </c>
      <c r="B23" s="163"/>
      <c r="C23" s="164"/>
    </row>
    <row r="24" spans="1:3" s="146" customFormat="1" ht="39.950000000000003" customHeight="1" x14ac:dyDescent="0.2">
      <c r="A24" s="154"/>
      <c r="B24" s="155" t="s">
        <v>327</v>
      </c>
      <c r="C24" s="215"/>
    </row>
    <row r="25" spans="1:3" s="146" customFormat="1" ht="39.950000000000003" customHeight="1" x14ac:dyDescent="0.2">
      <c r="A25" s="154"/>
      <c r="B25" s="155" t="s">
        <v>328</v>
      </c>
      <c r="C25" s="215"/>
    </row>
    <row r="26" spans="1:3" s="146" customFormat="1" ht="20.100000000000001" customHeight="1" x14ac:dyDescent="0.2">
      <c r="A26" s="162" t="s">
        <v>329</v>
      </c>
      <c r="B26" s="163"/>
      <c r="C26" s="164"/>
    </row>
    <row r="27" spans="1:3" s="146" customFormat="1" ht="39.950000000000003" customHeight="1" x14ac:dyDescent="0.2">
      <c r="A27" s="154"/>
      <c r="B27" s="155" t="s">
        <v>330</v>
      </c>
      <c r="C27" s="215"/>
    </row>
    <row r="28" spans="1:3" s="146" customFormat="1" ht="39.950000000000003" customHeight="1" x14ac:dyDescent="0.2">
      <c r="A28" s="154"/>
      <c r="B28" s="155" t="s">
        <v>331</v>
      </c>
      <c r="C28" s="215"/>
    </row>
    <row r="29" spans="1:3" s="146" customFormat="1" ht="20.100000000000001" customHeight="1" x14ac:dyDescent="0.2">
      <c r="A29" s="162" t="s">
        <v>332</v>
      </c>
      <c r="B29" s="163"/>
      <c r="C29" s="164"/>
    </row>
    <row r="30" spans="1:3" s="146" customFormat="1" ht="39.950000000000003" customHeight="1" x14ac:dyDescent="0.2">
      <c r="A30" s="154"/>
      <c r="B30" s="155" t="s">
        <v>333</v>
      </c>
      <c r="C30" s="215"/>
    </row>
    <row r="31" spans="1:3" s="146" customFormat="1" ht="39.950000000000003" customHeight="1" x14ac:dyDescent="0.2">
      <c r="A31" s="154"/>
      <c r="B31" s="155" t="s">
        <v>334</v>
      </c>
      <c r="C31" s="215"/>
    </row>
    <row r="32" spans="1:3" s="146" customFormat="1" ht="20.100000000000001" customHeight="1" x14ac:dyDescent="0.2">
      <c r="A32" s="162" t="s">
        <v>335</v>
      </c>
      <c r="B32" s="163"/>
      <c r="C32" s="164"/>
    </row>
    <row r="33" spans="1:3" s="146" customFormat="1" ht="39.950000000000003" customHeight="1" x14ac:dyDescent="0.2">
      <c r="A33" s="154"/>
      <c r="B33" s="155" t="s">
        <v>336</v>
      </c>
      <c r="C33" s="215"/>
    </row>
    <row r="34" spans="1:3" s="146" customFormat="1" ht="39.950000000000003" customHeight="1" x14ac:dyDescent="0.2">
      <c r="A34" s="154"/>
      <c r="B34" s="155" t="s">
        <v>337</v>
      </c>
      <c r="C34" s="215"/>
    </row>
    <row r="35" spans="1:3" s="146" customFormat="1" ht="39.950000000000003" customHeight="1" x14ac:dyDescent="0.2">
      <c r="A35" s="154"/>
      <c r="B35" s="155" t="s">
        <v>338</v>
      </c>
      <c r="C35" s="215"/>
    </row>
    <row r="36" spans="1:3" s="146" customFormat="1" ht="39.950000000000003" customHeight="1" x14ac:dyDescent="0.2">
      <c r="A36" s="154"/>
      <c r="B36" s="155" t="s">
        <v>339</v>
      </c>
      <c r="C36" s="215"/>
    </row>
    <row r="37" spans="1:3" s="146" customFormat="1" ht="39.950000000000003" customHeight="1" x14ac:dyDescent="0.2">
      <c r="A37" s="154"/>
      <c r="B37" s="155" t="s">
        <v>340</v>
      </c>
      <c r="C37" s="215"/>
    </row>
    <row r="38" spans="1:3" s="146" customFormat="1" ht="39.950000000000003" customHeight="1" x14ac:dyDescent="0.2">
      <c r="A38" s="154"/>
      <c r="B38" s="155" t="s">
        <v>341</v>
      </c>
      <c r="C38" s="215"/>
    </row>
    <row r="39" spans="1:3" s="146" customFormat="1" ht="20.100000000000001" customHeight="1" x14ac:dyDescent="0.2">
      <c r="A39" s="162" t="s">
        <v>342</v>
      </c>
      <c r="B39" s="163"/>
      <c r="C39" s="164"/>
    </row>
    <row r="40" spans="1:3" s="146" customFormat="1" ht="39.950000000000003" customHeight="1" x14ac:dyDescent="0.2">
      <c r="A40" s="154"/>
      <c r="B40" s="155" t="s">
        <v>343</v>
      </c>
      <c r="C40" s="215"/>
    </row>
    <row r="41" spans="1:3" s="146" customFormat="1" ht="20.100000000000001" customHeight="1" x14ac:dyDescent="0.2">
      <c r="A41" s="162" t="s">
        <v>344</v>
      </c>
      <c r="B41" s="163"/>
      <c r="C41" s="164"/>
    </row>
    <row r="42" spans="1:3" s="146" customFormat="1" ht="39.950000000000003" customHeight="1" x14ac:dyDescent="0.2">
      <c r="A42" s="156"/>
      <c r="B42" s="155" t="s">
        <v>350</v>
      </c>
      <c r="C42" s="215"/>
    </row>
    <row r="43" spans="1:3" s="146" customFormat="1" ht="39.950000000000003" customHeight="1" thickBot="1" x14ac:dyDescent="0.25">
      <c r="A43" s="157"/>
      <c r="B43" s="158" t="s">
        <v>345</v>
      </c>
      <c r="C43" s="216"/>
    </row>
    <row r="44" spans="1:3" s="146" customFormat="1" ht="15.75" thickBot="1" x14ac:dyDescent="0.25">
      <c r="B44" s="147"/>
    </row>
    <row r="45" spans="1:3" s="146" customFormat="1" ht="39.950000000000003" customHeight="1" thickBot="1" x14ac:dyDescent="0.25">
      <c r="A45" s="169" t="s">
        <v>352</v>
      </c>
      <c r="B45" s="170"/>
      <c r="C45" s="217"/>
    </row>
    <row r="46" spans="1:3" s="146" customFormat="1" ht="15" x14ac:dyDescent="0.2">
      <c r="B46" s="147"/>
    </row>
    <row r="47" spans="1:3" s="146" customFormat="1" ht="15" x14ac:dyDescent="0.2">
      <c r="B47" s="147"/>
    </row>
    <row r="48" spans="1:3" s="146" customFormat="1" ht="15" x14ac:dyDescent="0.2">
      <c r="B48" s="147"/>
    </row>
    <row r="90" ht="35.25" customHeight="1" x14ac:dyDescent="0.2"/>
    <row r="91" ht="34.5" customHeight="1" x14ac:dyDescent="0.2"/>
    <row r="101" ht="19.5" customHeight="1" x14ac:dyDescent="0.2"/>
    <row r="122" ht="41.25" customHeight="1" x14ac:dyDescent="0.2"/>
    <row r="124" ht="21.75" customHeight="1" x14ac:dyDescent="0.2"/>
    <row r="125" ht="36.75" customHeight="1" x14ac:dyDescent="0.2"/>
    <row r="126" ht="18.75" customHeight="1" x14ac:dyDescent="0.2"/>
    <row r="127" ht="35.25" customHeight="1" x14ac:dyDescent="0.2"/>
    <row r="128" ht="33.75" customHeight="1" x14ac:dyDescent="0.2"/>
    <row r="129" ht="36.75" customHeight="1" x14ac:dyDescent="0.2"/>
    <row r="130" ht="18" customHeight="1" x14ac:dyDescent="0.2"/>
  </sheetData>
  <sheetProtection algorithmName="SHA-512" hashValue="/nMJfvRU3C0hAwJPPXRmdNfOlUq1carHxuUGQKDVusfoWjv29EmYPimDSFczyBG+jVf+CWNIh7BrLc5mBGbMIg==" saltValue="IUxd0olM9pZEU7FeGt/hJw==" spinCount="100000" sheet="1" objects="1" scenarios="1" selectLockedCells="1"/>
  <mergeCells count="1">
    <mergeCell ref="A2:C2"/>
  </mergeCells>
  <pageMargins left="0.39370078740157483" right="0.39370078740157483" top="0.39370078740157483" bottom="0.39370078740157483" header="0.19685039370078741" footer="0"/>
  <pageSetup paperSize="9" scale="70" fitToHeight="0" orientation="landscape" r:id="rId1"/>
  <headerFooter>
    <oddFooter>&amp;L&amp;"Calibri,Obyčejné"&amp;10Veřejná zakázka "Nákup serverů Fakulta informatiky MU 2021"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9"/>
  <sheetViews>
    <sheetView workbookViewId="0">
      <selection activeCell="E15" sqref="E15"/>
    </sheetView>
  </sheetViews>
  <sheetFormatPr defaultColWidth="8.5" defaultRowHeight="15.75" x14ac:dyDescent="0.25"/>
  <cols>
    <col min="1" max="1" width="8.625" style="1" customWidth="1"/>
    <col min="2" max="2" width="55.625" style="1" customWidth="1"/>
    <col min="3" max="3" width="6.625" style="1" customWidth="1"/>
    <col min="4" max="4" width="90.625" style="2" customWidth="1"/>
    <col min="5" max="5" width="60.625" style="1" customWidth="1"/>
    <col min="6" max="1024" width="8.5" style="1"/>
    <col min="1025" max="16384" width="8.5" style="205"/>
  </cols>
  <sheetData>
    <row r="1" spans="1:5" s="5" customFormat="1" ht="21" x14ac:dyDescent="0.35">
      <c r="A1" s="3" t="s">
        <v>392</v>
      </c>
      <c r="B1" s="4"/>
      <c r="C1" s="4"/>
      <c r="D1" s="4"/>
    </row>
    <row r="2" spans="1:5" x14ac:dyDescent="0.25">
      <c r="A2" s="6"/>
      <c r="B2" s="6"/>
      <c r="C2" s="6"/>
      <c r="D2" s="7"/>
    </row>
    <row r="3" spans="1:5" s="10" customFormat="1" x14ac:dyDescent="0.25">
      <c r="A3" s="8" t="s">
        <v>0</v>
      </c>
      <c r="B3" s="8"/>
      <c r="C3" s="8"/>
      <c r="D3" s="9"/>
    </row>
    <row r="4" spans="1:5" s="10" customFormat="1" x14ac:dyDescent="0.25">
      <c r="A4" s="8" t="s">
        <v>1</v>
      </c>
      <c r="B4" s="8"/>
      <c r="C4" s="8"/>
      <c r="D4" s="9"/>
    </row>
    <row r="5" spans="1:5" s="10" customFormat="1" x14ac:dyDescent="0.25">
      <c r="A5" s="8" t="s">
        <v>2</v>
      </c>
      <c r="B5" s="8"/>
      <c r="C5" s="8"/>
      <c r="D5" s="9"/>
    </row>
    <row r="6" spans="1:5" s="10" customFormat="1" x14ac:dyDescent="0.25">
      <c r="A6" s="8" t="s">
        <v>3</v>
      </c>
      <c r="B6" s="8"/>
      <c r="C6" s="8"/>
      <c r="D6" s="9"/>
    </row>
    <row r="7" spans="1:5" s="10" customFormat="1" x14ac:dyDescent="0.25">
      <c r="A7" s="8" t="s">
        <v>4</v>
      </c>
      <c r="B7" s="8"/>
      <c r="C7" s="8"/>
      <c r="D7" s="9"/>
    </row>
    <row r="8" spans="1:5" s="10" customFormat="1" x14ac:dyDescent="0.25">
      <c r="A8" s="8" t="s">
        <v>5</v>
      </c>
      <c r="B8" s="8"/>
      <c r="C8" s="8"/>
      <c r="D8" s="9"/>
    </row>
    <row r="9" spans="1:5" s="10" customFormat="1" x14ac:dyDescent="0.25">
      <c r="A9" s="8" t="s">
        <v>6</v>
      </c>
      <c r="B9" s="8"/>
      <c r="C9" s="8"/>
      <c r="D9" s="9"/>
    </row>
    <row r="10" spans="1:5" s="14" customFormat="1" x14ac:dyDescent="0.25">
      <c r="A10" s="11" t="s">
        <v>7</v>
      </c>
      <c r="B10" s="12"/>
      <c r="C10" s="12"/>
      <c r="D10" s="13"/>
    </row>
    <row r="13" spans="1:5" ht="17.25" thickTop="1" thickBot="1" x14ac:dyDescent="0.3">
      <c r="A13" s="219" t="s">
        <v>8</v>
      </c>
      <c r="B13" s="220" t="s">
        <v>9</v>
      </c>
      <c r="C13" s="15" t="s">
        <v>10</v>
      </c>
      <c r="D13" s="221" t="s">
        <v>11</v>
      </c>
      <c r="E13" s="222" t="s">
        <v>12</v>
      </c>
    </row>
    <row r="14" spans="1:5" ht="17.25" thickTop="1" thickBot="1" x14ac:dyDescent="0.3">
      <c r="A14" s="219"/>
      <c r="B14" s="220"/>
      <c r="C14" s="16" t="s">
        <v>13</v>
      </c>
      <c r="D14" s="221"/>
      <c r="E14" s="222"/>
    </row>
    <row r="15" spans="1:5" s="22" customFormat="1" ht="30" customHeight="1" x14ac:dyDescent="0.2">
      <c r="A15" s="17">
        <v>1</v>
      </c>
      <c r="B15" s="18" t="s">
        <v>356</v>
      </c>
      <c r="C15" s="19">
        <v>3</v>
      </c>
      <c r="D15" s="20" t="s">
        <v>14</v>
      </c>
      <c r="E15" s="21"/>
    </row>
    <row r="16" spans="1:5" s="27" customFormat="1" ht="30" customHeight="1" x14ac:dyDescent="0.2">
      <c r="A16" s="23"/>
      <c r="B16" s="95" t="s">
        <v>64</v>
      </c>
      <c r="C16" s="24">
        <v>1</v>
      </c>
      <c r="D16" s="25" t="s">
        <v>357</v>
      </c>
      <c r="E16" s="26"/>
    </row>
    <row r="17" spans="1:5" s="27" customFormat="1" ht="30" customHeight="1" x14ac:dyDescent="0.2">
      <c r="A17" s="23"/>
      <c r="B17" s="28" t="s">
        <v>66</v>
      </c>
      <c r="C17" s="29"/>
      <c r="D17" s="30" t="s">
        <v>358</v>
      </c>
      <c r="E17" s="206">
        <v>16</v>
      </c>
    </row>
    <row r="18" spans="1:5" s="27" customFormat="1" ht="30" customHeight="1" x14ac:dyDescent="0.2">
      <c r="A18" s="23"/>
      <c r="B18" s="28" t="s">
        <v>359</v>
      </c>
      <c r="C18" s="29"/>
      <c r="D18" s="30" t="s">
        <v>360</v>
      </c>
      <c r="E18" s="26"/>
    </row>
    <row r="19" spans="1:5" s="27" customFormat="1" ht="30" customHeight="1" x14ac:dyDescent="0.2">
      <c r="A19" s="23"/>
      <c r="B19" s="28" t="s">
        <v>361</v>
      </c>
      <c r="C19" s="29"/>
      <c r="D19" s="30" t="s">
        <v>362</v>
      </c>
      <c r="E19" s="26"/>
    </row>
    <row r="20" spans="1:5" s="27" customFormat="1" ht="30" customHeight="1" x14ac:dyDescent="0.2">
      <c r="A20" s="23"/>
      <c r="B20" s="28" t="s">
        <v>363</v>
      </c>
      <c r="C20" s="29"/>
      <c r="D20" s="30" t="s">
        <v>364</v>
      </c>
      <c r="E20" s="206" t="s">
        <v>20</v>
      </c>
    </row>
    <row r="21" spans="1:5" s="27" customFormat="1" ht="39.950000000000003" customHeight="1" x14ac:dyDescent="0.2">
      <c r="A21" s="23"/>
      <c r="B21" s="28" t="s">
        <v>365</v>
      </c>
      <c r="C21" s="29"/>
      <c r="D21" s="30" t="s">
        <v>366</v>
      </c>
      <c r="E21" s="26"/>
    </row>
    <row r="22" spans="1:5" s="27" customFormat="1" ht="30" customHeight="1" x14ac:dyDescent="0.2">
      <c r="A22" s="31"/>
      <c r="B22" s="95" t="s">
        <v>68</v>
      </c>
      <c r="C22" s="24"/>
      <c r="D22" s="25" t="s">
        <v>18</v>
      </c>
      <c r="E22" s="32"/>
    </row>
    <row r="23" spans="1:5" s="27" customFormat="1" ht="30" customHeight="1" x14ac:dyDescent="0.2">
      <c r="A23" s="31"/>
      <c r="B23" s="28" t="s">
        <v>69</v>
      </c>
      <c r="C23" s="29"/>
      <c r="D23" s="25" t="s">
        <v>367</v>
      </c>
      <c r="E23" s="33" t="s">
        <v>20</v>
      </c>
    </row>
    <row r="24" spans="1:5" s="27" customFormat="1" ht="39.950000000000003" customHeight="1" x14ac:dyDescent="0.2">
      <c r="A24" s="31"/>
      <c r="B24" s="28" t="s">
        <v>70</v>
      </c>
      <c r="C24" s="29"/>
      <c r="D24" s="25" t="s">
        <v>21</v>
      </c>
      <c r="E24" s="32"/>
    </row>
    <row r="25" spans="1:5" s="27" customFormat="1" ht="30" customHeight="1" x14ac:dyDescent="0.2">
      <c r="A25" s="31"/>
      <c r="B25" s="28" t="s">
        <v>71</v>
      </c>
      <c r="C25" s="29"/>
      <c r="D25" s="25" t="s">
        <v>368</v>
      </c>
      <c r="E25" s="32"/>
    </row>
    <row r="26" spans="1:5" s="27" customFormat="1" ht="30" customHeight="1" x14ac:dyDescent="0.2">
      <c r="A26" s="34"/>
      <c r="B26" s="96" t="s">
        <v>72</v>
      </c>
      <c r="C26" s="24">
        <v>2</v>
      </c>
      <c r="D26" s="30" t="s">
        <v>23</v>
      </c>
      <c r="E26" s="35"/>
    </row>
    <row r="27" spans="1:5" s="27" customFormat="1" ht="30" customHeight="1" x14ac:dyDescent="0.2">
      <c r="A27" s="34"/>
      <c r="B27" s="36" t="s">
        <v>73</v>
      </c>
      <c r="C27" s="37"/>
      <c r="D27" s="25" t="s">
        <v>24</v>
      </c>
      <c r="E27" s="207" t="s">
        <v>25</v>
      </c>
    </row>
    <row r="28" spans="1:5" s="27" customFormat="1" ht="30" customHeight="1" x14ac:dyDescent="0.2">
      <c r="A28" s="34"/>
      <c r="B28" s="36" t="s">
        <v>74</v>
      </c>
      <c r="C28" s="37"/>
      <c r="D28" s="25" t="s">
        <v>369</v>
      </c>
      <c r="E28" s="35"/>
    </row>
    <row r="29" spans="1:5" s="27" customFormat="1" ht="30" customHeight="1" x14ac:dyDescent="0.2">
      <c r="A29" s="34"/>
      <c r="B29" s="36" t="s">
        <v>75</v>
      </c>
      <c r="C29" s="37"/>
      <c r="D29" s="25" t="s">
        <v>27</v>
      </c>
      <c r="E29" s="33" t="s">
        <v>20</v>
      </c>
    </row>
    <row r="30" spans="1:5" s="27" customFormat="1" ht="30" customHeight="1" x14ac:dyDescent="0.2">
      <c r="A30" s="34"/>
      <c r="B30" s="36" t="s">
        <v>76</v>
      </c>
      <c r="C30" s="37"/>
      <c r="D30" s="25" t="s">
        <v>370</v>
      </c>
      <c r="E30" s="35"/>
    </row>
    <row r="31" spans="1:5" s="27" customFormat="1" ht="30" customHeight="1" x14ac:dyDescent="0.2">
      <c r="A31" s="34"/>
      <c r="B31" s="36" t="s">
        <v>77</v>
      </c>
      <c r="C31" s="37"/>
      <c r="D31" s="25" t="s">
        <v>371</v>
      </c>
      <c r="E31" s="35"/>
    </row>
    <row r="32" spans="1:5" s="27" customFormat="1" ht="30" customHeight="1" x14ac:dyDescent="0.2">
      <c r="A32" s="34"/>
      <c r="B32" s="36" t="s">
        <v>78</v>
      </c>
      <c r="C32" s="37"/>
      <c r="D32" s="25" t="s">
        <v>372</v>
      </c>
      <c r="E32" s="35"/>
    </row>
    <row r="33" spans="1:7" s="27" customFormat="1" ht="30" customHeight="1" x14ac:dyDescent="0.2">
      <c r="A33" s="34"/>
      <c r="B33" s="173" t="s">
        <v>79</v>
      </c>
      <c r="C33" s="174"/>
      <c r="D33" s="175" t="s">
        <v>373</v>
      </c>
      <c r="E33" s="207" t="s">
        <v>20</v>
      </c>
    </row>
    <row r="34" spans="1:7" s="27" customFormat="1" ht="30" customHeight="1" x14ac:dyDescent="0.2">
      <c r="A34" s="23"/>
      <c r="B34" s="28" t="s">
        <v>80</v>
      </c>
      <c r="C34" s="29"/>
      <c r="D34" s="25" t="s">
        <v>374</v>
      </c>
      <c r="E34" s="33" t="s">
        <v>20</v>
      </c>
    </row>
    <row r="35" spans="1:7" s="27" customFormat="1" ht="50.1" customHeight="1" x14ac:dyDescent="0.2">
      <c r="A35" s="34"/>
      <c r="B35" s="181" t="s">
        <v>375</v>
      </c>
      <c r="C35" s="176"/>
      <c r="D35" s="177" t="s">
        <v>376</v>
      </c>
      <c r="E35" s="207" t="s">
        <v>20</v>
      </c>
    </row>
    <row r="36" spans="1:7" s="27" customFormat="1" ht="30" customHeight="1" x14ac:dyDescent="0.2">
      <c r="A36" s="23"/>
      <c r="B36" s="96" t="s">
        <v>377</v>
      </c>
      <c r="C36" s="29"/>
      <c r="D36" s="25" t="s">
        <v>378</v>
      </c>
      <c r="E36" s="33" t="s">
        <v>20</v>
      </c>
    </row>
    <row r="37" spans="1:7" s="27" customFormat="1" ht="39.950000000000003" customHeight="1" x14ac:dyDescent="0.2">
      <c r="A37" s="23"/>
      <c r="B37" s="96" t="s">
        <v>90</v>
      </c>
      <c r="C37" s="29"/>
      <c r="D37" s="25" t="s">
        <v>379</v>
      </c>
      <c r="E37" s="33" t="s">
        <v>20</v>
      </c>
    </row>
    <row r="38" spans="1:7" s="27" customFormat="1" ht="39.950000000000003" customHeight="1" x14ac:dyDescent="0.2">
      <c r="A38" s="23"/>
      <c r="B38" s="96" t="s">
        <v>91</v>
      </c>
      <c r="C38" s="29"/>
      <c r="D38" s="25" t="s">
        <v>380</v>
      </c>
      <c r="E38" s="33" t="s">
        <v>20</v>
      </c>
    </row>
    <row r="39" spans="1:7" s="27" customFormat="1" ht="30" customHeight="1" x14ac:dyDescent="0.2">
      <c r="A39" s="23"/>
      <c r="B39" s="96" t="s">
        <v>92</v>
      </c>
      <c r="C39" s="29"/>
      <c r="D39" s="25" t="s">
        <v>43</v>
      </c>
      <c r="E39" s="33" t="s">
        <v>20</v>
      </c>
    </row>
    <row r="40" spans="1:7" s="27" customFormat="1" ht="30" customHeight="1" x14ac:dyDescent="0.2">
      <c r="A40" s="23"/>
      <c r="B40" s="96" t="s">
        <v>93</v>
      </c>
      <c r="C40" s="29"/>
      <c r="D40" s="25" t="s">
        <v>381</v>
      </c>
      <c r="E40" s="33" t="s">
        <v>20</v>
      </c>
    </row>
    <row r="41" spans="1:7" s="27" customFormat="1" ht="30" customHeight="1" x14ac:dyDescent="0.2">
      <c r="A41" s="23"/>
      <c r="B41" s="96" t="s">
        <v>382</v>
      </c>
      <c r="C41" s="29"/>
      <c r="D41" s="25" t="s">
        <v>383</v>
      </c>
      <c r="E41" s="39" t="s">
        <v>20</v>
      </c>
    </row>
    <row r="42" spans="1:7" s="27" customFormat="1" ht="39.950000000000003" customHeight="1" x14ac:dyDescent="0.2">
      <c r="A42" s="23"/>
      <c r="B42" s="96" t="s">
        <v>95</v>
      </c>
      <c r="C42" s="29"/>
      <c r="D42" s="30" t="s">
        <v>46</v>
      </c>
      <c r="E42" s="40"/>
    </row>
    <row r="43" spans="1:7" s="27" customFormat="1" ht="30" customHeight="1" x14ac:dyDescent="0.2">
      <c r="A43" s="23"/>
      <c r="B43" s="96" t="s">
        <v>98</v>
      </c>
      <c r="C43" s="29"/>
      <c r="D43" s="25" t="s">
        <v>49</v>
      </c>
      <c r="E43" s="40"/>
    </row>
    <row r="44" spans="1:7" s="27" customFormat="1" ht="39.950000000000003" customHeight="1" x14ac:dyDescent="0.2">
      <c r="A44" s="23"/>
      <c r="B44" s="28" t="s">
        <v>99</v>
      </c>
      <c r="C44" s="29"/>
      <c r="D44" s="25" t="s">
        <v>50</v>
      </c>
      <c r="E44" s="39" t="s">
        <v>20</v>
      </c>
    </row>
    <row r="45" spans="1:7" s="27" customFormat="1" ht="30" customHeight="1" x14ac:dyDescent="0.2">
      <c r="A45" s="23"/>
      <c r="B45" s="28" t="s">
        <v>100</v>
      </c>
      <c r="C45" s="29"/>
      <c r="D45" s="25" t="s">
        <v>51</v>
      </c>
      <c r="E45" s="39" t="s">
        <v>20</v>
      </c>
    </row>
    <row r="46" spans="1:7" s="27" customFormat="1" ht="39.950000000000003" customHeight="1" x14ac:dyDescent="0.2">
      <c r="A46" s="23"/>
      <c r="B46" s="28" t="s">
        <v>101</v>
      </c>
      <c r="C46" s="29"/>
      <c r="D46" s="25" t="s">
        <v>384</v>
      </c>
      <c r="E46" s="39" t="s">
        <v>20</v>
      </c>
      <c r="G46" s="41"/>
    </row>
    <row r="47" spans="1:7" s="27" customFormat="1" ht="39.950000000000003" customHeight="1" x14ac:dyDescent="0.2">
      <c r="A47" s="23"/>
      <c r="B47" s="28" t="s">
        <v>102</v>
      </c>
      <c r="C47" s="29"/>
      <c r="D47" s="25" t="s">
        <v>385</v>
      </c>
      <c r="E47" s="39" t="s">
        <v>20</v>
      </c>
      <c r="G47" s="41"/>
    </row>
    <row r="48" spans="1:7" s="27" customFormat="1" ht="39.950000000000003" customHeight="1" x14ac:dyDescent="0.2">
      <c r="A48" s="23"/>
      <c r="B48" s="178" t="s">
        <v>103</v>
      </c>
      <c r="C48" s="179"/>
      <c r="D48" s="180" t="s">
        <v>386</v>
      </c>
      <c r="E48" s="40"/>
    </row>
    <row r="49" spans="1:5" s="27" customFormat="1" ht="30" customHeight="1" x14ac:dyDescent="0.2">
      <c r="A49" s="23"/>
      <c r="B49" s="178" t="s">
        <v>387</v>
      </c>
      <c r="C49" s="179"/>
      <c r="D49" s="180" t="s">
        <v>388</v>
      </c>
      <c r="E49" s="40"/>
    </row>
    <row r="50" spans="1:5" s="27" customFormat="1" ht="39.950000000000003" customHeight="1" x14ac:dyDescent="0.2">
      <c r="A50" s="23"/>
      <c r="B50" s="178" t="s">
        <v>389</v>
      </c>
      <c r="C50" s="179"/>
      <c r="D50" s="180" t="s">
        <v>390</v>
      </c>
      <c r="E50" s="40"/>
    </row>
    <row r="51" spans="1:5" s="27" customFormat="1" ht="30" customHeight="1" x14ac:dyDescent="0.2">
      <c r="A51" s="23"/>
      <c r="B51" s="95" t="s">
        <v>104</v>
      </c>
      <c r="C51" s="29"/>
      <c r="D51" s="25" t="s">
        <v>55</v>
      </c>
      <c r="E51" s="40"/>
    </row>
    <row r="52" spans="1:5" s="27" customFormat="1" ht="39.950000000000003" customHeight="1" x14ac:dyDescent="0.2">
      <c r="A52" s="23"/>
      <c r="B52" s="28" t="s">
        <v>105</v>
      </c>
      <c r="C52" s="29"/>
      <c r="D52" s="25" t="s">
        <v>56</v>
      </c>
      <c r="E52" s="39" t="s">
        <v>20</v>
      </c>
    </row>
    <row r="53" spans="1:5" s="27" customFormat="1" ht="30" customHeight="1" x14ac:dyDescent="0.2">
      <c r="A53" s="23"/>
      <c r="B53" s="28" t="s">
        <v>106</v>
      </c>
      <c r="C53" s="29"/>
      <c r="D53" s="25" t="s">
        <v>391</v>
      </c>
      <c r="E53" s="40"/>
    </row>
    <row r="54" spans="1:5" s="27" customFormat="1" ht="39.950000000000003" customHeight="1" x14ac:dyDescent="0.2">
      <c r="A54" s="23"/>
      <c r="B54" s="28" t="s">
        <v>107</v>
      </c>
      <c r="C54" s="29"/>
      <c r="D54" s="25" t="s">
        <v>58</v>
      </c>
      <c r="E54" s="39" t="s">
        <v>20</v>
      </c>
    </row>
    <row r="55" spans="1:5" s="27" customFormat="1" ht="30" customHeight="1" thickBot="1" x14ac:dyDescent="0.25">
      <c r="A55" s="23"/>
      <c r="B55" s="95" t="s">
        <v>108</v>
      </c>
      <c r="C55" s="29"/>
      <c r="D55" s="25" t="s">
        <v>59</v>
      </c>
      <c r="E55" s="39" t="s">
        <v>20</v>
      </c>
    </row>
    <row r="56" spans="1:5" s="27" customFormat="1" ht="39.950000000000003" customHeight="1" thickTop="1" thickBot="1" x14ac:dyDescent="0.25">
      <c r="A56" s="223" t="s">
        <v>393</v>
      </c>
      <c r="B56" s="223"/>
      <c r="C56" s="223"/>
      <c r="D56" s="223"/>
      <c r="E56" s="42"/>
    </row>
    <row r="57" spans="1:5" s="27" customFormat="1" ht="17.25" thickTop="1" thickBot="1" x14ac:dyDescent="0.25">
      <c r="A57" s="43"/>
      <c r="B57" s="44"/>
      <c r="C57" s="44"/>
      <c r="D57" s="44"/>
      <c r="E57" s="45"/>
    </row>
    <row r="58" spans="1:5" s="27" customFormat="1" ht="39.950000000000003" customHeight="1" thickTop="1" thickBot="1" x14ac:dyDescent="0.25">
      <c r="A58" s="218" t="s">
        <v>405</v>
      </c>
      <c r="B58" s="218"/>
      <c r="C58" s="218"/>
      <c r="D58" s="218"/>
      <c r="E58" s="46">
        <f>3*E56</f>
        <v>0</v>
      </c>
    </row>
    <row r="59" spans="1:5" s="27" customFormat="1" thickTop="1" x14ac:dyDescent="0.2">
      <c r="A59" s="205"/>
      <c r="B59" s="205"/>
      <c r="C59" s="205"/>
      <c r="D59" s="205"/>
      <c r="E59" s="205"/>
    </row>
    <row r="60" spans="1:5" s="27" customFormat="1" ht="15" x14ac:dyDescent="0.2">
      <c r="A60" s="205"/>
      <c r="B60" s="205"/>
      <c r="C60" s="205"/>
      <c r="D60" s="205"/>
      <c r="E60" s="205"/>
    </row>
    <row r="61" spans="1:5" s="27" customFormat="1" ht="15" x14ac:dyDescent="0.2">
      <c r="A61" s="205"/>
      <c r="B61" s="205"/>
      <c r="C61" s="205"/>
      <c r="D61" s="205"/>
      <c r="E61" s="205"/>
    </row>
    <row r="62" spans="1:5" s="27" customFormat="1" ht="15" x14ac:dyDescent="0.2">
      <c r="A62" s="205"/>
      <c r="B62" s="205"/>
      <c r="C62" s="205"/>
      <c r="D62" s="205"/>
      <c r="E62" s="205"/>
    </row>
    <row r="63" spans="1:5" s="27" customFormat="1" ht="15" x14ac:dyDescent="0.2">
      <c r="A63" s="205"/>
      <c r="B63" s="205"/>
      <c r="C63" s="205"/>
      <c r="D63" s="205"/>
      <c r="E63" s="205"/>
    </row>
    <row r="64" spans="1:5" s="27" customFormat="1" ht="15" x14ac:dyDescent="0.2">
      <c r="A64" s="205"/>
      <c r="B64" s="205"/>
      <c r="C64" s="205"/>
      <c r="D64" s="205"/>
      <c r="E64" s="205"/>
    </row>
    <row r="65" spans="1:7" s="27" customFormat="1" ht="15" x14ac:dyDescent="0.2">
      <c r="A65" s="205"/>
      <c r="B65" s="205"/>
      <c r="C65" s="205"/>
      <c r="D65" s="205"/>
      <c r="E65" s="205"/>
    </row>
    <row r="66" spans="1:7" s="27" customFormat="1" ht="15" x14ac:dyDescent="0.2">
      <c r="A66" s="205"/>
      <c r="B66" s="205"/>
      <c r="C66" s="205"/>
      <c r="D66" s="205"/>
      <c r="E66" s="205"/>
    </row>
    <row r="67" spans="1:7" x14ac:dyDescent="0.25">
      <c r="A67" s="205"/>
      <c r="B67" s="205"/>
      <c r="C67" s="205"/>
      <c r="D67" s="205"/>
      <c r="E67" s="205"/>
      <c r="F67" s="47"/>
      <c r="G67" s="48"/>
    </row>
    <row r="68" spans="1:7" x14ac:dyDescent="0.25">
      <c r="A68" s="205"/>
      <c r="B68" s="205"/>
      <c r="C68" s="205"/>
      <c r="D68" s="205"/>
      <c r="E68" s="205"/>
      <c r="F68" s="47"/>
      <c r="G68" s="48"/>
    </row>
    <row r="69" spans="1:7" s="49" customFormat="1" ht="18.75" x14ac:dyDescent="0.3">
      <c r="A69" s="205"/>
      <c r="B69" s="205"/>
      <c r="C69" s="205"/>
      <c r="D69" s="205"/>
      <c r="E69" s="205"/>
    </row>
  </sheetData>
  <sheetProtection algorithmName="SHA-512" hashValue="2DTRvB0gjy1qzgB2jRvsTCn36rkcHhUw+flFpt7MLFCLW3tuuj+xN9uvgtzrHiOnL5846mRfq9mdOv26mzMnJA==" saltValue="sB2uwuhIm5bEj8IqFSkHtw==" spinCount="100000" sheet="1" objects="1" scenarios="1" selectLockedCells="1"/>
  <mergeCells count="6">
    <mergeCell ref="A58:D58"/>
    <mergeCell ref="A13:A14"/>
    <mergeCell ref="B13:B14"/>
    <mergeCell ref="D13:D14"/>
    <mergeCell ref="E13:E14"/>
    <mergeCell ref="A56:D5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J11" sqref="J11"/>
    </sheetView>
  </sheetViews>
  <sheetFormatPr defaultRowHeight="18.75" x14ac:dyDescent="0.3"/>
  <cols>
    <col min="1" max="1" width="24.75" style="183" bestFit="1" customWidth="1"/>
    <col min="2" max="2" width="19.125" style="183" bestFit="1" customWidth="1"/>
    <col min="3" max="3" width="9.375" style="183" bestFit="1" customWidth="1"/>
    <col min="4" max="4" width="22.75" style="183" bestFit="1" customWidth="1"/>
    <col min="5" max="16384" width="9" style="183"/>
  </cols>
  <sheetData>
    <row r="2" spans="1:4" x14ac:dyDescent="0.3">
      <c r="A2" s="204" t="s">
        <v>406</v>
      </c>
    </row>
    <row r="3" spans="1:4" ht="19.5" thickBot="1" x14ac:dyDescent="0.35"/>
    <row r="4" spans="1:4" s="168" customFormat="1" ht="30" customHeight="1" thickBot="1" x14ac:dyDescent="0.25">
      <c r="A4" s="194" t="s">
        <v>394</v>
      </c>
      <c r="B4" s="195" t="s">
        <v>395</v>
      </c>
      <c r="C4" s="196" t="s">
        <v>396</v>
      </c>
      <c r="D4" s="197" t="s">
        <v>403</v>
      </c>
    </row>
    <row r="5" spans="1:4" s="182" customFormat="1" ht="30" customHeight="1" x14ac:dyDescent="0.2">
      <c r="A5" s="190" t="s">
        <v>397</v>
      </c>
      <c r="B5" s="191">
        <f>'Server typu 1'!E62</f>
        <v>0</v>
      </c>
      <c r="C5" s="192">
        <v>11</v>
      </c>
      <c r="D5" s="193">
        <f>C5*B5</f>
        <v>0</v>
      </c>
    </row>
    <row r="6" spans="1:4" s="182" customFormat="1" ht="30" customHeight="1" x14ac:dyDescent="0.2">
      <c r="A6" s="184" t="s">
        <v>399</v>
      </c>
      <c r="B6" s="185">
        <f>'Server typu 2'!E62</f>
        <v>0</v>
      </c>
      <c r="C6" s="186">
        <v>3</v>
      </c>
      <c r="D6" s="187">
        <f t="shared" ref="D6:D10" si="0">C6*B6</f>
        <v>0</v>
      </c>
    </row>
    <row r="7" spans="1:4" s="182" customFormat="1" ht="30" customHeight="1" x14ac:dyDescent="0.2">
      <c r="A7" s="184" t="s">
        <v>398</v>
      </c>
      <c r="B7" s="185">
        <f>'Server typu 3'!E73</f>
        <v>0</v>
      </c>
      <c r="C7" s="186">
        <v>1</v>
      </c>
      <c r="D7" s="187">
        <f t="shared" si="0"/>
        <v>0</v>
      </c>
    </row>
    <row r="8" spans="1:4" s="182" customFormat="1" ht="30" customHeight="1" x14ac:dyDescent="0.2">
      <c r="A8" s="184" t="s">
        <v>400</v>
      </c>
      <c r="B8" s="185">
        <f>'Server typu 4'!E63</f>
        <v>0</v>
      </c>
      <c r="C8" s="186">
        <v>1</v>
      </c>
      <c r="D8" s="187">
        <f t="shared" si="0"/>
        <v>0</v>
      </c>
    </row>
    <row r="9" spans="1:4" s="182" customFormat="1" ht="30" customHeight="1" x14ac:dyDescent="0.2">
      <c r="A9" s="184" t="s">
        <v>401</v>
      </c>
      <c r="B9" s="185">
        <f>'Server typu 5'!C45</f>
        <v>0</v>
      </c>
      <c r="C9" s="186">
        <v>1</v>
      </c>
      <c r="D9" s="187">
        <f t="shared" si="0"/>
        <v>0</v>
      </c>
    </row>
    <row r="10" spans="1:4" s="182" customFormat="1" ht="30" customHeight="1" thickBot="1" x14ac:dyDescent="0.25">
      <c r="A10" s="198" t="s">
        <v>402</v>
      </c>
      <c r="B10" s="199">
        <f>'Server typu 6'!E56</f>
        <v>0</v>
      </c>
      <c r="C10" s="200">
        <v>3</v>
      </c>
      <c r="D10" s="188">
        <f t="shared" si="0"/>
        <v>0</v>
      </c>
    </row>
    <row r="11" spans="1:4" s="182" customFormat="1" ht="30" customHeight="1" thickBot="1" x14ac:dyDescent="0.25">
      <c r="A11" s="201" t="s">
        <v>404</v>
      </c>
      <c r="B11" s="202"/>
      <c r="C11" s="203"/>
      <c r="D11" s="189">
        <f>SUM(D5:D10)</f>
        <v>0</v>
      </c>
    </row>
  </sheetData>
  <sheetProtection algorithmName="SHA-512" hashValue="yqtmlk2UyAd+3xO69weFvuvxbz+EiQbauPfuSDV0NS1moRvHuSN6NHuc5nwPB6cg1XOCKr5nb2o5DWxwxdjtWQ==" saltValue="RJ9ZVlmYKnnIScSITqVj2w==" spinCount="100000"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&amp;L&amp;"Calibri,Obyčejné"&amp;10Veřejná zakázka "Nákup serverů Fakulty informatiky MU 2021"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Server typu 1</vt:lpstr>
      <vt:lpstr>Server typu 2</vt:lpstr>
      <vt:lpstr>Server typu 3</vt:lpstr>
      <vt:lpstr>Server typu 4</vt:lpstr>
      <vt:lpstr>Server typu 5</vt:lpstr>
      <vt:lpstr>Server typu 6</vt:lpstr>
      <vt:lpstr>Nabídková cena sumář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dc:description/>
  <cp:lastModifiedBy>lenbar</cp:lastModifiedBy>
  <cp:revision>25</cp:revision>
  <cp:lastPrinted>2021-07-15T11:15:38Z</cp:lastPrinted>
  <dcterms:created xsi:type="dcterms:W3CDTF">2018-02-02T10:13:19Z</dcterms:created>
  <dcterms:modified xsi:type="dcterms:W3CDTF">2021-07-15T11:46:41Z</dcterms:modified>
  <dc:language>cs-CZ</dc:language>
</cp:coreProperties>
</file>