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95" windowWidth="18570" windowHeight="9285" activeTab="0"/>
  </bookViews>
  <sheets>
    <sheet name="List1" sheetId="1" r:id="rId1"/>
    <sheet name="List2" sheetId="2" r:id="rId2"/>
    <sheet name="List3" sheetId="3" r:id="rId3"/>
    <sheet name="List4" sheetId="4" r:id="rId4"/>
  </sheets>
  <definedNames/>
  <calcPr fullCalcOnLoad="1"/>
</workbook>
</file>

<file path=xl/sharedStrings.xml><?xml version="1.0" encoding="utf-8"?>
<sst xmlns="http://schemas.openxmlformats.org/spreadsheetml/2006/main" count="428" uniqueCount="293">
  <si>
    <t>Rozměry</t>
  </si>
  <si>
    <t>Počet</t>
  </si>
  <si>
    <t>El. energie</t>
  </si>
  <si>
    <t>Plyn</t>
  </si>
  <si>
    <t>Přípojka</t>
  </si>
  <si>
    <t>Poz.č.</t>
  </si>
  <si>
    <t>Popis zařízení</t>
  </si>
  <si>
    <t>š</t>
  </si>
  <si>
    <t>h</t>
  </si>
  <si>
    <t>v</t>
  </si>
  <si>
    <t>ks</t>
  </si>
  <si>
    <t>příkon</t>
  </si>
  <si>
    <t>napětí</t>
  </si>
  <si>
    <t>plyn</t>
  </si>
  <si>
    <t>stud.</t>
  </si>
  <si>
    <t>teplá</t>
  </si>
  <si>
    <t>odpad</t>
  </si>
  <si>
    <t>Jedn.cena</t>
  </si>
  <si>
    <t>Cena celkem</t>
  </si>
  <si>
    <t>mm</t>
  </si>
  <si>
    <t>kW</t>
  </si>
  <si>
    <t>V</t>
  </si>
  <si>
    <t>voda</t>
  </si>
  <si>
    <t>o mm</t>
  </si>
  <si>
    <t>automatický změkčovač vody pro konvektomat</t>
  </si>
  <si>
    <t>neobsazeno</t>
  </si>
  <si>
    <t>MYTÍ STOLNÍHO NÁDOBÍ</t>
  </si>
  <si>
    <t>mycí stůl se dřezem (450) a otvorem pro tlakovou sprchu</t>
  </si>
  <si>
    <t>automatický změkčovač vody pro myčku</t>
  </si>
  <si>
    <t>skladový regál na potraviny-povrch. úprava zinkochromát</t>
  </si>
  <si>
    <t>nerezová nádoba na odpadky na kolečkách</t>
  </si>
  <si>
    <t>o450</t>
  </si>
  <si>
    <t>chladící skříň prosklená</t>
  </si>
  <si>
    <t>konstrukce výdejní linky z nerez jeklu 40x40mm</t>
  </si>
  <si>
    <t>pojízdný zásobník na talíře jednotubusový s ohřevem</t>
  </si>
  <si>
    <t>vozík se zásobníkem na příbory 4xGN 1/4-150 a tácy</t>
  </si>
  <si>
    <t>o 50</t>
  </si>
  <si>
    <t>nerez regál s policemi, 4 police</t>
  </si>
  <si>
    <t>vozík na termoporty, nosnost 100kg</t>
  </si>
  <si>
    <t>1/2"</t>
  </si>
  <si>
    <t>tlaková sprcha s baterií ze stolu a ramínkem a sifon</t>
  </si>
  <si>
    <t>záv.digestoř s tuk.filtry a osvětlením nad konvektomat</t>
  </si>
  <si>
    <t>pojízdný zásobník na talíře dvoutubusový s ohřevem</t>
  </si>
  <si>
    <t>pojízdný vozík na koše (500x500x150) do myčky</t>
  </si>
  <si>
    <t>Poznámka: vstupní i výstupní stůl mají vedení na koše, vstupní stůl pravý, výstupní dráha levá</t>
  </si>
  <si>
    <t>VÝDEJ - zápultí</t>
  </si>
  <si>
    <t>el. konvektomat 20 x GN2/1 s bojlerem a el. ovládáním</t>
  </si>
  <si>
    <t>zavážecí vozík pro konvektomat</t>
  </si>
  <si>
    <t>teplá skříň se čtyřmi sekcemi na GN 1/1 a posuv.dveřmi</t>
  </si>
  <si>
    <t>chladící stůl se 4-mi zásuvkami a dřezem vpravo</t>
  </si>
  <si>
    <t xml:space="preserve">MYTÍ GN - provozní nádobí, </t>
  </si>
  <si>
    <t>komb.výlevka s umyvadlem</t>
  </si>
  <si>
    <t>PŘÍJEM, MANIPULACE  A SKLAD TERMOPORTŮ</t>
  </si>
  <si>
    <t>CHLADNÝ  SKLAD</t>
  </si>
  <si>
    <t>chladící skříň celonerezová</t>
  </si>
  <si>
    <t>ŠATNA zázemí personálu</t>
  </si>
  <si>
    <t>šatní dvojskříňka</t>
  </si>
  <si>
    <t>lavice</t>
  </si>
  <si>
    <t>výlevka</t>
  </si>
  <si>
    <t>umyvadlo s bezdotykovým uzavíráním</t>
  </si>
  <si>
    <t>skříňka na úklidové prostředky</t>
  </si>
  <si>
    <t>součet vybavení 1.NP</t>
  </si>
  <si>
    <t>DPH 21%</t>
  </si>
  <si>
    <t>součet vybavení 1.NP vč. DPH</t>
  </si>
  <si>
    <t>1.NP - VÝDEJ - výdejní linka</t>
  </si>
  <si>
    <t>2.NP - FAKULTNÍ AKTIVITY</t>
  </si>
  <si>
    <t>1a</t>
  </si>
  <si>
    <t>pojezdová dráha s konzolami</t>
  </si>
  <si>
    <t>1b</t>
  </si>
  <si>
    <t>2a</t>
  </si>
  <si>
    <t>pokladní blok, konstrukce korpusu z nerez jeklu 40x40mm</t>
  </si>
  <si>
    <t xml:space="preserve"> </t>
  </si>
  <si>
    <t>pokladna registrační, monitor, sedačka</t>
  </si>
  <si>
    <t>2b</t>
  </si>
  <si>
    <t>1/2´</t>
  </si>
  <si>
    <t xml:space="preserve">pracovní deska tl.40mm s otvorem pro napojení techn.  </t>
  </si>
  <si>
    <t>automatický změkčovač vody pro výrobník ledu a nápoje</t>
  </si>
  <si>
    <t xml:space="preserve">pracovní deska tl.40mm s vyhřívanou vanou 3xGN1/1 </t>
  </si>
  <si>
    <t xml:space="preserve">s vypouštěcím a napouštěcím otvorem s kulov.ventilem vpravo z pohledu obsluhy </t>
  </si>
  <si>
    <t>1c</t>
  </si>
  <si>
    <t>1d</t>
  </si>
  <si>
    <t xml:space="preserve">pracovní deska tl.40mm  </t>
  </si>
  <si>
    <t>chladící stůl se 6-ti zásuvkami, agreg.vlevo</t>
  </si>
  <si>
    <t xml:space="preserve">pracovní deska tl.40mm nad korpus chl. stolu  </t>
  </si>
  <si>
    <t>chladící stůl se 4-mi zásuvkami a chl.agregátem vpravo</t>
  </si>
  <si>
    <t xml:space="preserve">pracovní stůl se dvěma policemi </t>
  </si>
  <si>
    <t>chladící stůl se 4-mi zásuvkami a dřezem vlevo</t>
  </si>
  <si>
    <t>chladící stůl se 4-mi zásuvkami  a dřezem vlevo</t>
  </si>
  <si>
    <t>nadstavba vitrínka chlazená 6x GN1/3-150</t>
  </si>
  <si>
    <t>VZT</t>
  </si>
  <si>
    <t>závěsná digestoř s tukovými filtry a osvětlením</t>
  </si>
  <si>
    <t>stolní nástavba plné police</t>
  </si>
  <si>
    <t>62a</t>
  </si>
  <si>
    <t>62b</t>
  </si>
  <si>
    <t>62c</t>
  </si>
  <si>
    <t>62d</t>
  </si>
  <si>
    <t>chladící stůl se 6-ti zásuvkami a dřezem vlevo</t>
  </si>
  <si>
    <t>mycí stůl se dřezem(450-500 hl.300) a prolamem a otvor.</t>
  </si>
  <si>
    <t>mycí stroj na GN nádoby, velikost koše 700x700mm</t>
  </si>
  <si>
    <t>70a</t>
  </si>
  <si>
    <t>70b</t>
  </si>
  <si>
    <t>dodávka VZT</t>
  </si>
  <si>
    <t>49a</t>
  </si>
  <si>
    <t>49b</t>
  </si>
  <si>
    <t>mraznička podstolová cca 140 Lt./br.</t>
  </si>
  <si>
    <t>vozík s podavačem košů na sklenice, koše 500x500mm</t>
  </si>
  <si>
    <t>21a</t>
  </si>
  <si>
    <t>myčka nádobí tunelová s ob.posuvem (na 2 koše) nádobí</t>
  </si>
  <si>
    <t>kontaktní gril ("kleště") nerezové provedení, plochy litinové</t>
  </si>
  <si>
    <t>s vysokou vodivostí tepla, zásuvka na tuk, rýhovaná horní a spodní deska, kontrolka chodu a vyhřátí, síťový vypínač</t>
  </si>
  <si>
    <t>doměrek</t>
  </si>
  <si>
    <t>CHODBA-vchod personálu ze dvora</t>
  </si>
  <si>
    <t>nerez skříň (chemie) s policemi, 2 police, posuvná dvířka</t>
  </si>
  <si>
    <t>dodávka INTERIER</t>
  </si>
  <si>
    <t>dodávka ZTI</t>
  </si>
  <si>
    <t xml:space="preserve">tlaková sprcha s baterií a ramínkem ze zdi   </t>
  </si>
  <si>
    <t>včetně</t>
  </si>
  <si>
    <t>POZNÁMKA: přední stranu digestoře snížit pod úroveň přiléhajícího podhledu resp. upravit výšku digestoř pod podhled</t>
  </si>
  <si>
    <t>odkládací stůl na nádobí se dvěma policemi na koše</t>
  </si>
  <si>
    <t>72a</t>
  </si>
  <si>
    <t>nerezová parapetní deska napojená na odk. stůl poz.72</t>
  </si>
  <si>
    <t>kávovar poloautomatický samoobslužný</t>
  </si>
  <si>
    <t>výrobník chlazených nápojů - POSTMIX_ 5x nealko</t>
  </si>
  <si>
    <t>(průtokové chlazení ) -  nealko+příslušenství</t>
  </si>
  <si>
    <t>rozhraní s barevným LCD displejem a snadno ovladatelnými dotykovými tlačítky, výdejová část z vysoce kvalitní nerezové oceli, mosazný bojler min. 300 ml</t>
  </si>
  <si>
    <t>předehřívacím systémem Saeco Power Boost, trvale připojení na vodu, výkonný kapučinátor pro čerstvé mléko, 3 zásobníky instantních produktů, 1 zrnk. káva</t>
  </si>
  <si>
    <t>1e</t>
  </si>
  <si>
    <t>okopový plech s výtuhou</t>
  </si>
  <si>
    <t>POZNÁMKA: na přední straně výdejní linky budou nohy odsunuty o 60mm, úroveň předsazené krycí desky (dodávka interieru) bude 10 mm od předního líce</t>
  </si>
  <si>
    <t>pracovní deska tl.40mm s otvorem pro nap.pokladny, na kci. bloku příprava pro uchycení zásuvek 230V a slaboproudu</t>
  </si>
  <si>
    <t>1f</t>
  </si>
  <si>
    <t xml:space="preserve">s místem pro výr.ledu vlevo, držákem na el. zásuvky kávovaru, chlazení, změkčovače apod. a místem pro agregát vpravo pro chlazenou vitrínu samoobslužnou </t>
  </si>
  <si>
    <t>VÝROBNÍ  A  MATERIÁLOVÁ  SPECIFIKACE  ZAŘÍZENÍ</t>
  </si>
  <si>
    <t>PRACOVNÍ  STOLY - s trnožemi (nad chlad./mrazn./myčku apod.), s policemi</t>
  </si>
  <si>
    <t xml:space="preserve">Stoly jsou vyrobeny z nerezu AISI 304. Stoly jsou v celonerezovém provedení. Kostra stolu je vyrobena z nerezového podnoží 40x40 mm. Pracovní deska je </t>
  </si>
  <si>
    <t xml:space="preserve">tvořena z nerez plechu tl. 1,2mm. Celková tloušťka pracovní desky je 40mm. Deska je v provedení bez lemů, nebo zadní nebo boční lemy výšky 40 mm </t>
  </si>
  <si>
    <t xml:space="preserve">(není-li uvedeno jinak). Nohy z nerezového jeklu 40x40x1,2 mm jsou opatřeny seřiditelnými patkami s rektifikací 30 mm. Světlost dolních trnoží je 115 mm. </t>
  </si>
  <si>
    <t>Světlost dolní police s podélnými výztuhami resp.lamelové police je 105 mm  (není-li uvedeno jinak).</t>
  </si>
  <si>
    <t>PRACOVNÍ  STOLY - uzavřené, se zásuvkami, dvířky, policí apod.</t>
  </si>
  <si>
    <t xml:space="preserve">Stoly jsou vyrobeny z nerezu AISI 304. Stoly jsou v celonerezovém provedení. Kostra stolu je vyrobena z nerezového podnoží 40x40 mm. Pracovní deska </t>
  </si>
  <si>
    <t xml:space="preserve">je tvořena z nerez plechu tl. 1,2 mm. Celková tloušťka pracovní desky je 40mm. Deska je v provedení bez lemů, nebo zadní nebo boční lemy výšky 40 mm </t>
  </si>
  <si>
    <t xml:space="preserve">(není-li uvedeno jinak).  Nohy z nerezového jeklu 40x40x1,2 mm jsou opatřeny seřiditelnými patkami s rektifikací 30 mm. Světlost dolních trnoží je 115 mm.  </t>
  </si>
  <si>
    <t xml:space="preserve">Světlost dolní police s podélnými výztuhami resp.lamelové police je 105 mm (není-li uvedeno jinak).Bočnice resp. záda jsou z plechu tl. min.1,0mm. </t>
  </si>
  <si>
    <t>Zásuvky jsou z nerezového plechu tl. 0,8 mm a jsou opatřeny podélnými výztuhami a celonerezovými zátěžovými pojezdy s výjezdem 100%.</t>
  </si>
  <si>
    <t>Hloubka zásuvky je maximální kterou umožňuje konstrukce stolu. Výška zásuvky je 200mm.Šířka zásuvek je daná šířkou stolu/počtem zásuvek,</t>
  </si>
  <si>
    <t>na maximální šířku po odečtu konstrukce nohou stolu.</t>
  </si>
  <si>
    <t>STOLOVÉ NÁSTAVBY - jednopatrové, dvopatrové</t>
  </si>
  <si>
    <t xml:space="preserve">Nástavby jsou vyrobeny z nerezu AISI 304 a jsou v celonerezovém provedení. Konstrukce nástavby je vyrobena z nerezového jeklu 40x40x1,2 mm. </t>
  </si>
  <si>
    <t xml:space="preserve">Pracovní deska je tvořena z nerez plechu tl. 1,2 mm s podélnými  výztuhami. Spodní spojení nohou je opatřeno otvory pro možnost kotvení do stolů resp.  </t>
  </si>
  <si>
    <t>desek. Celková tloušťka pracovní desky je 40mm. Deska je v provedení bez lemů, nebo zadní nebo boční lemy výšky 40 mm (není-li uvedeno jinak).</t>
  </si>
  <si>
    <t>MYCÍ  STOLY</t>
  </si>
  <si>
    <t xml:space="preserve">Mycí stoly jsou vyráběny z nerezového plechu AISI 304 síly 1,2 mm. Kostra stolu je vyrobena z nerezového podnoží 40x40 mm. Nohy z nerezového jeklu  </t>
  </si>
  <si>
    <t>40x40x1,2mm,  jsou opatřeny seřiditelnými patkami s rektifikací 30 mm. V mycích stolech jsou použity lisované dřezy není-li uvedeno jinak.</t>
  </si>
  <si>
    <t>SKŘÍŇKY, POLICE</t>
  </si>
  <si>
    <t xml:space="preserve">Plášť skříňky a police jsou vyrobeny z nerezového plechu síly 1,0 mm AISI 304. Nosná plocha skříňky je vyztužena profilem plechu. Police je vyztužena </t>
  </si>
  <si>
    <t>voděodolnou dřevotřískou a je natřena hygienicky nezávadnou šedou barvou.</t>
  </si>
  <si>
    <t>REGÁLY</t>
  </si>
  <si>
    <t xml:space="preserve">Skladové regály a skříně jsou vyráběny z nerezového plechu síly 1,0 mm AISI 304. Nosná kostra regálu je vyrobena z nerezového jeklu 40x40x1,2 mm. </t>
  </si>
  <si>
    <t>Nohy regálu jsou z nerezového jeklu 40x40x1,2 mm  a jsou opatřeny seřiditelnými patkami s rektifikací 30 mm.</t>
  </si>
  <si>
    <t>VOZÍKY</t>
  </si>
  <si>
    <t xml:space="preserve">Vozíky jsou z nerezového plechu síly 1,0 mm AISI  304. Nosná kostra je z nerezového profilu min. 25x25x1,2 mm. Otočná čtyři kolečka s gumovou  </t>
  </si>
  <si>
    <t xml:space="preserve">obručí mají průměr 80 resp.100 mm, 2ks jsou s brzdou. Plošinové vozíky mají police tl. 40mm s podélnými výztuhami. </t>
  </si>
  <si>
    <t>Nosnost_ plošinový má nosnost police 100kg, servírovací má nosnost police 50kg</t>
  </si>
  <si>
    <t>CHLADÍCÍ  STOLY</t>
  </si>
  <si>
    <t xml:space="preserve">Chladící  stoly jsou vyrobeny z nerezu AISI 304. Korpus stolu je vyroben  z nerezového uzavřeného profilu 40x40x1,2 mm. Pracovní deska z plechu tl. 1,2 mm.  </t>
  </si>
  <si>
    <t xml:space="preserve"> Nohy z nerezového jeklu 40x40x1,2 mm jsou opatřeny seřiditelnými patkami s rektifikací 30 mm. Zásuvky jsou z nerezového plechu tl. 0,8 mm a jsou </t>
  </si>
  <si>
    <t xml:space="preserve"> opatřeny podélnými výztuhami a zátěžovými celonerezovými pojezdy s výjezdem 100%. Chladící stoly jsou v celonerezovém provedení, izolace </t>
  </si>
  <si>
    <t xml:space="preserve">z polyuretanem bez freonovou  technologií. Jsou v teplotním rozsahu +2° - +6°C v prostředí s teplotou +16° - +32°C, při relativní vlhkosti 60%. </t>
  </si>
  <si>
    <t xml:space="preserve">Přívodní napětí 230V/50Hz, příkon 0,4 - 0,6 kW. Používané chladivo R 134a. Zabudovaný dřez velikosti min.500x300x210hl. mm </t>
  </si>
  <si>
    <t>(tj. velikosti cca GN 1/1) a agregát chlazení je situován vpravo/vlevo.</t>
  </si>
  <si>
    <t>Poznámka: v úseku masa je teplotní rozsah chlazení 0 až +3°C</t>
  </si>
  <si>
    <t>AUTOMATICKÝ ZMĚKČOVAČ VODY</t>
  </si>
  <si>
    <t>Zařízení je složeno z tlakové Pe nádoby, elektronického ovládacího ventilu pro automatický provoz který umožňuje objemové, časové a inteligentní řízení,</t>
  </si>
  <si>
    <t xml:space="preserve"> tj.měří objem protečené vody a vyhodnocuje průměrnou denní potřebu. Odstraňování iontů tvrdosti- vápníků a hořčíku se provádí na filtračním loži </t>
  </si>
  <si>
    <t xml:space="preserve"> změkčovací pryskyřice - silně kyselého katexu na Na+ formě. Změkčená voda  má na výstupu zbytkovou tvrdost max.1% tvrdosti vstupní vody.</t>
  </si>
  <si>
    <t xml:space="preserve">Ovládací ventil má směšovací kohout umožňujicí nastavit míchání změkčené vody se surovou. Přívodní tlak vody max.6barů,  přívod vody G=3/4", </t>
  </si>
  <si>
    <t xml:space="preserve">přípojení el. 230V/0,05kW. Objem změkčené vody při T=1 mmol/l: 2,75 m3_ Kapacita: 20 m3x0dH_ Objem změkčovací pryskyřice: 5 litrů_ Orientační </t>
  </si>
  <si>
    <t>průtok: 0,2-0,5 m3/hod _ Spotřeba soli / regenerace: cca 0,75 kg,  Spotřeba vody / regenerace: cca 50 litrů_ odpad do kanalizace, hltnost cca 0,7 m3/hod.</t>
  </si>
  <si>
    <t>OHŘÍVANÉ STOLY (REŽONY) - uzavřené, se dvířky, policí apod.</t>
  </si>
  <si>
    <t>je tvořena z nerez plechu tl. 1,2 mm s podélnými výztuhami. Celková tloušťka pracovní desky je 40mm. Deska je v provedení bez lemů, nebo zadní nebo</t>
  </si>
  <si>
    <t xml:space="preserve"> boční  lemy výšky 40 mm (není-li uvedeno jinak). Nohy z nerezového jeklu 40x40x1,2 mm jsou opatřeny seřiditelnými patkami s rektifikací 30 mm. </t>
  </si>
  <si>
    <t xml:space="preserve">Světlost dolních trnoží je 115 mm. Světlost dolní police s podélnými výztuhami resp.lamelové police je 105 mm (není-li uvedeno jinak).Bočnice resp. záda </t>
  </si>
  <si>
    <t xml:space="preserve"> jsou z plechu tl. min.1,0mm. Celonerezové provedení s posuvnými dveřmi, uvnitř stavitelná perforovaná police. Dle specifikace možno prokládací provedení.</t>
  </si>
  <si>
    <t>MRAZÍCÍ TRUHLY</t>
  </si>
  <si>
    <t xml:space="preserve">teplotní rozsah -10 až -40°C, min. 60mm silná izolace truhly, dvojitá rejdovací kolečka, vnitřní prostor obložen hliníkovým plechem se zaoblenými rohy pro </t>
  </si>
  <si>
    <t xml:space="preserve">možnost snadného čištění, teploměr je umístěn ve vnitřním prostoru, chlazení prostoru je rovnoměrné ze všech stran, kondenzátor pro výměnu tepla je  </t>
  </si>
  <si>
    <t>zapěněn v izolační pěně, izolovaná posuvná víka truhly o tl. min 30 mm, povrch bílý lakovaný</t>
  </si>
  <si>
    <t>MRAZÍCÍ SKŘÍNĚ</t>
  </si>
  <si>
    <t xml:space="preserve">teplotní rozsah -9 až -26°C, silná izolace skříně,  vnitřní prostor vyrobený beze spár z umělé hmoty se zaoblenými rohy pro možnost snadného čištění, </t>
  </si>
  <si>
    <t xml:space="preserve">teploměr je umístěn ve vnitřním prostoru, chlazení prostoru je rovnoměrné, výparníky jsou kontaktní pro rychlé mražení, odmražení manuálníze (eliminace  </t>
  </si>
  <si>
    <t>CHLADNIČKY</t>
  </si>
  <si>
    <t>energetická třída minimálně A+, statický resp. dinamický způsob chlazení, povrchová úprava boků a dveří bílá, LED osvětlení, chladivo R600A, automatické</t>
  </si>
  <si>
    <t xml:space="preserve">odmrazování, hlučnost 38 - 41 dB, poličky sklo,  dveřní poličky sklo s umělohmotným rámem, délka přívodního kabelu min. 220 cm, chladničky v provedení  </t>
  </si>
  <si>
    <t>monoklimatické, chladničku lze přistavit těsně ke zdi</t>
  </si>
  <si>
    <t>CHLADÍCÍ  STOLNÍ  VITRÍNY</t>
  </si>
  <si>
    <t xml:space="preserve">Celonerezové provedení, výparník RIVACOLD s ventilátory je umístněn v pravém nebo levém boku vitríny.Agregát je zavěšen pod vitrínou, vždy na straně </t>
  </si>
  <si>
    <t>výparníku. Stěnu ze strany zákazníka tvoří 2 sloupce vyklápěcích dvířek z polykarbonátu, umožňující vstup do jednotlivých oddílů.  Boční stěnu tvoří</t>
  </si>
  <si>
    <t xml:space="preserve">polykarbonátová výplň. Na straně obsluhy jsou posuvná dvířka, která jsou uložena v plastovém profilu. Ovládací prvky jsou umístěny na panelu, který je </t>
  </si>
  <si>
    <t>připevněn  k nosné konstrukci agregátu. Vitrína je v provedení se třemi oddíly. Provozní napětí 230V/50Hz, příkon do 700W. Teplota +4 až +8°C.</t>
  </si>
  <si>
    <t>chladnička podstolová</t>
  </si>
  <si>
    <t xml:space="preserve">       NEDODÁVÁ SE</t>
  </si>
  <si>
    <t xml:space="preserve">a se zásobníkem na nápojové sklo s posuvem (vestavný podavač) na min. 4 koše 500x500mm nápojového skla </t>
  </si>
  <si>
    <t xml:space="preserve">police resp. podstavba na sirupy </t>
  </si>
  <si>
    <t xml:space="preserve">dech. clona jeklová 30x30, čelní sklo KONEX6 a n.police </t>
  </si>
  <si>
    <t>VÝDEJNÍ  LINKA  - STOLY - s trnožemi (nad chlad./mrazn./s ohř. vanami apod.), s pracovní deskou</t>
  </si>
  <si>
    <t xml:space="preserve">tvořena z nerez plechu tl. 1,2mm. Celková tloušťka pracovní desky je 40mm. Deska je v provedení bez lemů a je spojena do větších celků. </t>
  </si>
  <si>
    <t xml:space="preserve">(není-li uvedeno jinak). Nohy z nerezového jeklu 40x40x1,2 mm jsou opatřeny seřiditelnými patkami s rektifikací 30 mm. Světlost dolních trnoží je 115 mm pro </t>
  </si>
  <si>
    <t>kotvení okopového plechu. Světlost dolní police s podélnými výztuhami  je 105 mm  (není-li uvedeno jinak).</t>
  </si>
  <si>
    <t>deska s infraohřevem výdejního místa v dech.cloně</t>
  </si>
  <si>
    <t xml:space="preserve">s držákem na el. zásuvky poz.E 6 a uchycení svorkovnice napájení ohř.vany resp.ovládání ohřívací vany vlevo z pozice obsluhy </t>
  </si>
  <si>
    <t xml:space="preserve">s držákem na el. zásuvky poz.2x E 1  vlevo z pozice obsluhy vedle bloku zásuvek </t>
  </si>
  <si>
    <t xml:space="preserve">s blokem tří zásuvek vertikálně - vpravo a držákem na el. zásuvky vedle bloku zásuvek pro poz.E 4 a 2x E5, konstrukce nad výrobník ledu (poz.32)   </t>
  </si>
  <si>
    <t>výrobník ledové drtě, celonerezové provedení</t>
  </si>
  <si>
    <t>dvířka z ABS plastu, chlazení vzduchem, zásobník na led min. 30 kg, min. produkce za 24 hod 90 kg</t>
  </si>
  <si>
    <t>vysokootáčkový "RAW" mixer", min.objem nádoby. 2,5 Lt.</t>
  </si>
  <si>
    <t>2ks - náhradní  nádoby k mixeru a příslušenství</t>
  </si>
  <si>
    <t>podestavba otevřená s trnoží a horní deskou (nad gulu)</t>
  </si>
  <si>
    <t xml:space="preserve">stolní vařidlo, termostatická ochrana proti přehřátí,   </t>
  </si>
  <si>
    <t xml:space="preserve">                  2x kulátá plotna 2,6kW průměru min.220mm, min. 7 teplotních stupňů</t>
  </si>
  <si>
    <t>salamandr posuvný, 5 poloh roštu, 3 stupně výkonu</t>
  </si>
  <si>
    <t>celonerezové provedení, změna polohy pákovým mechanismem, jedno topné těleso, odmontovatelná zadní stěna, rozměr roštu: 370 x 310 mm</t>
  </si>
  <si>
    <t>objem odpadní nádoby min. 1 l</t>
  </si>
  <si>
    <t>odštavňovač šnekový, objem nádoby min. 1 l, velikost vstupního otvoru min.75 mm, dvoufázové síto,</t>
  </si>
  <si>
    <t>chladící skříň na GN, rozměry min.</t>
  </si>
  <si>
    <t xml:space="preserve">pracovní stůl se třemi zásuvkami vertikálně vlevo  </t>
  </si>
  <si>
    <t>stolní robot - mýchání salátů, rozměry cca</t>
  </si>
  <si>
    <t>objem nádoby 5 až 8 l, min.volitelné 3 rychlosti, digitální časovač, promísení nádoby bez její rotace, polykarbonátový kryt pracovního prostoru, total stop</t>
  </si>
  <si>
    <t xml:space="preserve">bezpečnostní mikrospínače, planetové uložení nástavců, odnímatelná nerezová nádoba, snadno vyměnitelné nástroje-metla, hák, míchač, </t>
  </si>
  <si>
    <t>grilovací deska hladká  se zásuvkou na odpadní tuk</t>
  </si>
  <si>
    <t>rozměr hladké chromované desky 760 x 510 mm, 2x samostatné ovládání, dělená vyhřívaná plocha, grilovací deska o síle 14 mm, regulace teploty 50 – 300 °C</t>
  </si>
  <si>
    <t>bez dvířek, max příkon 12 kW</t>
  </si>
  <si>
    <t>dvojfritéza, objem oleje 2x13l Lt., bezpečnostní termostat</t>
  </si>
  <si>
    <t xml:space="preserve"> 2x vana min. 240 x 350 x 380 mm, výpust vany do podestavby s bezpečnostní pojistkou výpusti, 2x koš, 2x víko, min. rozměr koše 210 x 300 x 120 mm</t>
  </si>
  <si>
    <t>včetně dvířek</t>
  </si>
  <si>
    <t>celonerezové provedení, skleněný hygienický zákryt, agregát vpravo, elektronická řídicí jednotka cena včetně gastronádob (nerezová plná)</t>
  </si>
  <si>
    <t>zateplený úložný prostor je osazený čtyřmi sekcemi lišt pro uložení nádob GN1/1, udržování potravin od 60°C do 100°C, GN nejsou součástí ceny</t>
  </si>
  <si>
    <t>celonerezové provedení, komora z nerezové oceli se zaoblenými rohy, automatické předehřívání, výškově nastavitelné nohy, kapacita cca 32x GN1/1</t>
  </si>
  <si>
    <t>funkce kombinace horký vzduch / pára, automatické předehřívání, rozmezí teploty 30 °C – 300 °C, přednastavené programy nebo manuální režim</t>
  </si>
  <si>
    <t xml:space="preserve">Incoloy topná tělesa s vysokým výkonem, systém HACCP, efektivní ventilační systém, nastavitelná šestistupňová rychlost ventilátoru, reverzibilní otáčení </t>
  </si>
  <si>
    <t>ventilátoru, USB port pro nahrávání receptů a pro aktualizaci firmware, program zásuvů – řízení tepelné úpravy pro každý pokrm zvlášť, ruční navíjející sprcha</t>
  </si>
  <si>
    <t>komora z nerezové oceli AISI 304 se zaoblenými rohy, okamžité vypnutí ventilátoru po otevření dveří, LED osvětlení vnitřní komory  uložené ve dveřích</t>
  </si>
  <si>
    <t xml:space="preserve">automatické mytí, odvětrávané - odmontovatelné dveře s dvojitým sklem, výškově nastavitelné nohy, funkce udržovací skříně, (kombinace bojler / nástřik) </t>
  </si>
  <si>
    <t xml:space="preserve">mycí stůl se dřezem (1000x600x300mm) vlevo </t>
  </si>
  <si>
    <t>elektronické ovládání – LCD multifunkční displej, celonerezové dvouplášťové provedení, dvouproudové mycí čerpadlo, lisovaná vana a podpěry košů</t>
  </si>
  <si>
    <t>nerezový filtr vany, 3-ramenná kompozitní horní a dolní mycí / oplachová ramena, se systémem click-clack pro snadnou obsluhu, samočistící program</t>
  </si>
  <si>
    <t>využitelná výška dveří 850 mm, nerezový koš 700 x 700 mm</t>
  </si>
  <si>
    <t>digestoř nad myčku_úprava pro výjezd sv. dveří myčky</t>
  </si>
  <si>
    <t>vstupníí stůl k myčce, zadní lem v=200mm, prolam pro vedení košů do myčky (dle velikosti košů vysoutěžené myčky)</t>
  </si>
  <si>
    <t>vstupníí stůl k myčce, zadní lem v=200mm, prolam pro vedení košů do myčky, dřez 450x450x300 vpravo, hloubku upravit dle vysoutěžené myčky</t>
  </si>
  <si>
    <t>oboustranný posun košů, min. rychlost posuvu 110 košů/hod., automatické spínání oplachu-spotřeba vody na jeden koš cca 1,3 Lt., pokročilá autodiagnostika</t>
  </si>
  <si>
    <t>elektronické ovládání rychlosti posuvu, dva mycí programy, časově řízené mytí AutoTimer, integrovaný oplach, bezpečnostní filtry na sání čerpadel</t>
  </si>
  <si>
    <t>standardní připojení na teplou vodu 40 - 60 °C, součást ceny je 1x koš na talíře, 1x koš na sklo, 1x koš na příbory, koše 500x500mm, výška vstupu 450 mm</t>
  </si>
  <si>
    <t>celonerezové provedení, dvojité opláštění, modulární konstrukce, dávk. mycího a oplachového prostředku, hlubokolisované vany, integrované USB</t>
  </si>
  <si>
    <t>hloubku upravit dle vysoutěžené myčky</t>
  </si>
  <si>
    <t xml:space="preserve">výstupní stůl, prolam pro vedení košů z myčky </t>
  </si>
  <si>
    <t>podestavba se zásuvy na koše, úprava dle výstup.stolu</t>
  </si>
  <si>
    <t xml:space="preserve">digestoř je nahrazena "plochým VZT porubím" s mřížkami </t>
  </si>
  <si>
    <t>stolní model v  nerezovém provedení s 5 výdejními ventily, 5 limo+soda, opláštěním plastovým krytem, horizontálně uložený výparník</t>
  </si>
  <si>
    <t>VÝDEJNÍ  LINKA  - DECHOVÁ CLONA JEKLOVÁ s nerezovou výdejní deskou</t>
  </si>
  <si>
    <t>DIGESTOŘE - dodávka VZT</t>
  </si>
  <si>
    <t xml:space="preserve">Teplý vzduch rozhání ventilátor. Regulace termostatem až do 90°C.  Ovládání vpravo nebo vlevo. Příkon cca 1,0 kW na 0,4m délky tj.1 sekce </t>
  </si>
  <si>
    <t>teplotních výkyvů), 4 výparníky, 4 stabilní koše, dig. ukazatel teploty vně mrazničky, povrch bílý lakovaný nebo nerez ocel - ZÁRUKA 5 let</t>
  </si>
  <si>
    <t xml:space="preserve">Osvětlení,  je na přání provozovatele zářivkové u stropu vitríny nebo s LED osvětlením umístěným na stropě, případně ještě s osvětlením polic </t>
  </si>
  <si>
    <t>a není v uvedené v nabídkové ceně vitríny. Je uvedeno odděleně (zářivkové nebo LED) jako samostatná doplňující položka.</t>
  </si>
  <si>
    <t>Vybavení gastrotechnologie pro 2.NP se nedodává. Její výkresová dokumentace, výkaz výměr a rozpočet nejsou předmětem DPS.</t>
  </si>
  <si>
    <t>POZNÁMKA: výrobní a materialová specifikace je nedínou součástí popisu zařízení.</t>
  </si>
  <si>
    <t>pracovní desky výdejní linky. Zhotovitel gastrotechnologie a interieru vykomunikují nutnost kotevních prvků a detail osazení krycích desek a okopového plechu.</t>
  </si>
  <si>
    <t>POZNÁMKA: Zařízení u nehož je uvedeno "doměrek" je nutno doměřit po provedení obkladů.</t>
  </si>
  <si>
    <t xml:space="preserve">s blokem tří zásuvek vertikálně - vpravo, držákem na el. zásuvky poz.E 4 a 2x E5  a místem pro agregát vlevo-chl. vitríny samoobslužné 2x poz. 28  </t>
  </si>
  <si>
    <t xml:space="preserve">přední krycí deska,  předsazená deska KOMPAKT HPL ,  !! Rozměr upravit dle vlastího provedení konstrukce linky a návrhu interieru !!! </t>
  </si>
  <si>
    <t xml:space="preserve">přední krycí deska , předsazená deska KONPAKT HPL, !! Rozměr upravit dle vlastího provedení konstrukce linky a návrhu interieru !!! </t>
  </si>
  <si>
    <t xml:space="preserve">s blokem tří zásuvek vertikálně - vlevo a dvě police výškově stavitelné (vyjímatelné) vpravo (z pohledu obsluhy) </t>
  </si>
  <si>
    <t>PROFI pěnovací mycí zařízení + fitr + naviják + 15 m hadice</t>
  </si>
  <si>
    <t>Konzole z jeklu 30x30, čelní sklo KONEX 6, celonerezová výdejní police je vyztužená podélnou výztuhou</t>
  </si>
  <si>
    <t>Poznámka pro uchazeče: oceňujte prosím žlutě podbarvená pole</t>
  </si>
  <si>
    <t>(pokladna registrační a monitor není součástí)</t>
  </si>
  <si>
    <t xml:space="preserve">sedačka ergonomická, otočná  </t>
  </si>
  <si>
    <t>16a</t>
  </si>
  <si>
    <t>83a</t>
  </si>
  <si>
    <t>83b</t>
  </si>
  <si>
    <t>Dodávka a montáž atypického držáku na čtečku, montáž k nosné konstrukci výdejní linky - dle výkresu "Držák čtečky"</t>
  </si>
  <si>
    <t>29a</t>
  </si>
  <si>
    <t xml:space="preserve">bude sloužit pro kuchaře </t>
  </si>
  <si>
    <t>sušička raw jídel (opláštění z nerez oceli, součástí dováky je 10x nerez dto - rozměrů 40cm-36,5cm, ovládání mikroprocesorem (součástí zařízení je teplotní čidlo a tepelná ochrana+digitální časovač), příkon topného tělesa je cca 1000W, motor větráku je jednofázový do příkonu 100W, max rozměr výrobku 600 x 450 x 380mm)</t>
  </si>
  <si>
    <t>vysokotlaký, tj až 38 000 otáček, seká, drtí, krájím láme, vyrábí cappuccino, zmrzlinu, mražené ovoe, koktejly, polévky, omáčky, dresindy, ořechová másla, mléčné koktejly, čerstvé džusy apod.  Nožovou jednotku tvoří dvě lopatky.  Tlačítkové ovládání, předanstavitelné profily pro snadné mixování smoothie, příkon cca 1,9kW, max rozměr 220 x 250 x 400mm</t>
  </si>
  <si>
    <t>objem nádoby  min 1l, velikost vstupního otvoru min 75mm, dvoufázové síto, objedm odpadní nádoby min 1l, elikost cca 240 x 200 x 450mm. Odpovídá komerčnímu výrobku s výkonem cca 10l/hod,</t>
  </si>
  <si>
    <t>pracovní stůl nad mrazničku (možnost sloučení při zabezpečení tuhosti svařence)</t>
  </si>
  <si>
    <t>nerez.umyvadlo stojánková baterie dřezová bezdotyková - ruce</t>
  </si>
  <si>
    <t>chladící stůl se 4-mi zásuvkami (maso+vejce) a dřezem vlevo (požadavek na teplotu viz spodní část tohoto výkazu výměr)</t>
  </si>
  <si>
    <t>přídavná, sanitační zařízení+sada GN nádob (1ks hadice pro sanitaci,  1ks sanitační zařízení, 1ks sonda, 3 ks děrovacích nerezových GM nádob  hl 150mm 10 ks děrovaných nerezových GM nádob hl  60mm</t>
  </si>
  <si>
    <t xml:space="preserve">chladnička na bioodpad (monoklimatická chlkadnička 210l, panty vpravo, manuální regulace teploty, </t>
  </si>
  <si>
    <t>třípatrová chlazená vitrína samoobslužná bez osvětlení</t>
  </si>
  <si>
    <t>třípatrová chlazená vitrína samoobslužná (agregát dle možnosti pod nebo nad deskou) bez osvětlení</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</si>
</sst>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mm&quot; &quot;dd"/>
    <numFmt numFmtId="167" formatCode="#,##0.00&quot; &quot;[$Kč-405];[Red]&quot;-&quot;#,##0.00&quot; &quot;[$Kč-405]"/>
    <numFmt numFmtId="168" formatCode="mmm\ dd"/>
    <numFmt numFmtId="169" formatCode="&quot;Yes&quot;;&quot;Yes&quot;;&quot;No&quot;"/>
    <numFmt numFmtId="170" formatCode="&quot;True&quot;;&quot;True&quot;;&quot;False&quot;"/>
    <numFmt numFmtId="171" formatCode="&quot;On&quot;;&quot;On&quot;;&quot;Off&quot;"/>
  </numFmts>
  <fonts count="70">
    <font>
      <sz val="11"/>
      <color theme="1"/>
      <name val="Arial CE1"/>
      <family val="0"/>
    </font>
    <font>
      <sz val="11"/>
      <color indexed="8"/>
      <name val="Calibri"/>
      <family val="2"/>
    </font>
    <font>
      <sz val="11"/>
      <color indexed="8"/>
      <name val="Arial CE1"/>
      <family val="0"/>
    </font>
    <font>
      <sz val="10"/>
      <color indexed="8"/>
      <name val="Arial CE1"/>
      <family val="0"/>
    </font>
    <font>
      <sz val="10"/>
      <color indexed="8"/>
      <name val="Arial CE"/>
      <family val="0"/>
    </font>
    <font>
      <b/>
      <i/>
      <sz val="10"/>
      <color indexed="8"/>
      <name val="Arial CE"/>
      <family val="0"/>
    </font>
    <font>
      <b/>
      <i/>
      <sz val="12"/>
      <color indexed="8"/>
      <name val="Arial CE"/>
      <family val="0"/>
    </font>
    <font>
      <b/>
      <i/>
      <sz val="11"/>
      <color indexed="8"/>
      <name val="Arial CE"/>
      <family val="0"/>
    </font>
    <font>
      <sz val="11"/>
      <color indexed="8"/>
      <name val="Arial CE"/>
      <family val="0"/>
    </font>
    <font>
      <u val="single"/>
      <sz val="11"/>
      <color indexed="12"/>
      <name val="Arial CE1"/>
      <family val="0"/>
    </font>
    <font>
      <u val="single"/>
      <sz val="11"/>
      <color indexed="36"/>
      <name val="Arial CE1"/>
      <family val="0"/>
    </font>
    <font>
      <sz val="11"/>
      <color indexed="10"/>
      <name val="Arial CE"/>
      <family val="0"/>
    </font>
    <font>
      <sz val="10"/>
      <color indexed="10"/>
      <name val="Arial CE"/>
      <family val="0"/>
    </font>
    <font>
      <b/>
      <sz val="11"/>
      <color indexed="8"/>
      <name val="Arial CE"/>
      <family val="0"/>
    </font>
    <font>
      <b/>
      <i/>
      <sz val="11"/>
      <color indexed="8"/>
      <name val="Arial CE1"/>
      <family val="0"/>
    </font>
    <font>
      <b/>
      <i/>
      <sz val="12"/>
      <color indexed="12"/>
      <name val="Arial CE"/>
      <family val="0"/>
    </font>
    <font>
      <sz val="11"/>
      <color indexed="12"/>
      <name val="Arial CE"/>
      <family val="0"/>
    </font>
    <font>
      <sz val="11"/>
      <color indexed="12"/>
      <name val="Arial CE1"/>
      <family val="0"/>
    </font>
    <font>
      <sz val="10"/>
      <color indexed="12"/>
      <name val="Arial CE"/>
      <family val="0"/>
    </font>
    <font>
      <sz val="11"/>
      <name val="Arial CE1"/>
      <family val="0"/>
    </font>
    <font>
      <sz val="11"/>
      <name val="Arial CE"/>
      <family val="0"/>
    </font>
    <font>
      <sz val="11"/>
      <color indexed="10"/>
      <name val="Arial CE1"/>
      <family val="0"/>
    </font>
    <font>
      <b/>
      <sz val="11"/>
      <color indexed="12"/>
      <name val="Arial CE"/>
      <family val="0"/>
    </font>
    <font>
      <sz val="10"/>
      <name val="Arial CE"/>
      <family val="0"/>
    </font>
    <font>
      <b/>
      <i/>
      <sz val="11"/>
      <name val="Arial CE"/>
      <family val="0"/>
    </font>
    <font>
      <sz val="11"/>
      <color indexed="53"/>
      <name val="Arial CE1"/>
      <family val="0"/>
    </font>
    <font>
      <b/>
      <i/>
      <sz val="12"/>
      <name val="Arial CE"/>
      <family val="2"/>
    </font>
    <font>
      <b/>
      <sz val="11"/>
      <name val="Arial CE"/>
      <family val="2"/>
    </font>
    <font>
      <sz val="11"/>
      <name val="Arial"/>
      <family val="2"/>
    </font>
    <font>
      <b/>
      <sz val="11"/>
      <name val="Arial"/>
      <family val="2"/>
    </font>
    <font>
      <b/>
      <i/>
      <sz val="11"/>
      <name val="Arial"/>
      <family val="2"/>
    </font>
    <font>
      <b/>
      <sz val="11"/>
      <name val="Arial CE1"/>
      <family val="0"/>
    </font>
    <font>
      <b/>
      <i/>
      <sz val="10"/>
      <name val="Arial CE"/>
      <family val="0"/>
    </font>
    <font>
      <sz val="11"/>
      <color indexed="9"/>
      <name val="Calibri"/>
      <family val="2"/>
    </font>
    <font>
      <b/>
      <sz val="11"/>
      <color indexed="8"/>
      <name val="Calibri"/>
      <family val="2"/>
    </font>
    <font>
      <b/>
      <i/>
      <sz val="16"/>
      <color indexed="8"/>
      <name val="Arial CE1"/>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i/>
      <u val="single"/>
      <sz val="11"/>
      <color indexed="8"/>
      <name val="Arial CE1"/>
      <family val="0"/>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i/>
      <sz val="16"/>
      <color theme="1"/>
      <name val="Arial CE1"/>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i/>
      <u val="single"/>
      <sz val="11"/>
      <color theme="1"/>
      <name val="Arial CE1"/>
      <family val="0"/>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9" fontId="0" fillId="0" borderId="0">
      <alignment/>
      <protection/>
    </xf>
    <xf numFmtId="0" fontId="54" fillId="0" borderId="0">
      <alignment horizontal="center"/>
      <protection/>
    </xf>
    <xf numFmtId="0" fontId="54" fillId="0" borderId="0">
      <alignment horizontal="center" textRotation="90"/>
      <protection/>
    </xf>
    <xf numFmtId="0" fontId="9" fillId="0" borderId="0" applyNumberFormat="0" applyFill="0" applyBorder="0" applyAlignment="0" applyProtection="0"/>
    <xf numFmtId="0" fontId="55" fillId="19"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10" fillId="0" borderId="0" applyNumberFormat="0" applyFill="0" applyBorder="0" applyAlignment="0" applyProtection="0"/>
    <xf numFmtId="0" fontId="1" fillId="21" borderId="6" applyNumberFormat="0" applyFont="0" applyAlignment="0" applyProtection="0"/>
    <xf numFmtId="9" fontId="1" fillId="0" borderId="0" applyFont="0" applyFill="0" applyBorder="0" applyAlignment="0" applyProtection="0"/>
    <xf numFmtId="0" fontId="61" fillId="0" borderId="7" applyNumberFormat="0" applyFill="0" applyAlignment="0" applyProtection="0"/>
    <xf numFmtId="0" fontId="62" fillId="0" borderId="0">
      <alignment/>
      <protection/>
    </xf>
    <xf numFmtId="167" fontId="62" fillId="0" borderId="0">
      <alignment/>
      <protection/>
    </xf>
    <xf numFmtId="0" fontId="63" fillId="22" borderId="0" applyNumberFormat="0" applyBorder="0" applyAlignment="0" applyProtection="0"/>
    <xf numFmtId="0" fontId="64" fillId="23" borderId="0" applyNumberFormat="0" applyBorder="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cellStyleXfs>
  <cellXfs count="175">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right"/>
    </xf>
    <xf numFmtId="0" fontId="5" fillId="0" borderId="0" xfId="0" applyFont="1" applyAlignment="1">
      <alignment/>
    </xf>
    <xf numFmtId="0" fontId="0" fillId="0" borderId="0" xfId="0" applyAlignment="1">
      <alignment horizontal="righ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0" fontId="6" fillId="0" borderId="0" xfId="0" applyFont="1" applyAlignment="1">
      <alignment horizontal="right"/>
    </xf>
    <xf numFmtId="0" fontId="6" fillId="0" borderId="0" xfId="0" applyFont="1" applyFill="1" applyAlignment="1">
      <alignment horizontal="center"/>
    </xf>
    <xf numFmtId="0" fontId="6" fillId="0" borderId="0" xfId="0" applyFont="1" applyFill="1" applyAlignment="1">
      <alignment/>
    </xf>
    <xf numFmtId="0" fontId="0" fillId="0" borderId="0" xfId="0" applyFill="1" applyAlignment="1">
      <alignment horizontal="right"/>
    </xf>
    <xf numFmtId="0" fontId="0" fillId="0" borderId="0" xfId="0" applyFill="1" applyAlignment="1">
      <alignment/>
    </xf>
    <xf numFmtId="166" fontId="0" fillId="0" borderId="0" xfId="0" applyNumberFormat="1" applyFill="1" applyAlignment="1">
      <alignment horizontal="center"/>
    </xf>
    <xf numFmtId="0" fontId="5" fillId="0" borderId="0" xfId="0" applyFont="1" applyFill="1" applyAlignment="1">
      <alignment horizontal="center"/>
    </xf>
    <xf numFmtId="0" fontId="5" fillId="0" borderId="0" xfId="0" applyFont="1" applyFill="1" applyAlignment="1">
      <alignment/>
    </xf>
    <xf numFmtId="0" fontId="0" fillId="0" borderId="0" xfId="0" applyFill="1" applyAlignment="1">
      <alignment horizontal="center"/>
    </xf>
    <xf numFmtId="0" fontId="7" fillId="0" borderId="0" xfId="0" applyFont="1" applyAlignment="1">
      <alignment/>
    </xf>
    <xf numFmtId="4" fontId="0" fillId="0" borderId="0" xfId="0" applyNumberFormat="1" applyAlignment="1">
      <alignment/>
    </xf>
    <xf numFmtId="0" fontId="8" fillId="0" borderId="0" xfId="0" applyFont="1" applyAlignment="1">
      <alignment/>
    </xf>
    <xf numFmtId="0" fontId="8" fillId="0" borderId="0" xfId="0" applyFont="1" applyFill="1" applyAlignment="1">
      <alignment/>
    </xf>
    <xf numFmtId="0" fontId="2" fillId="0" borderId="0" xfId="0" applyFont="1" applyAlignment="1">
      <alignment/>
    </xf>
    <xf numFmtId="0" fontId="2" fillId="0" borderId="0" xfId="0" applyFont="1" applyFill="1" applyAlignment="1">
      <alignment/>
    </xf>
    <xf numFmtId="0" fontId="8" fillId="0" borderId="0" xfId="0" applyFont="1" applyAlignment="1">
      <alignment horizontal="center"/>
    </xf>
    <xf numFmtId="166" fontId="2" fillId="0" borderId="0" xfId="0" applyNumberFormat="1" applyFont="1" applyFill="1" applyAlignment="1">
      <alignment horizontal="center"/>
    </xf>
    <xf numFmtId="0" fontId="2" fillId="0" borderId="0" xfId="0" applyFont="1" applyFill="1" applyAlignment="1">
      <alignment horizontal="center"/>
    </xf>
    <xf numFmtId="0" fontId="14" fillId="0" borderId="0" xfId="0" applyFont="1" applyAlignment="1">
      <alignment/>
    </xf>
    <xf numFmtId="6" fontId="6" fillId="0" borderId="0" xfId="0" applyNumberFormat="1"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Fill="1" applyAlignment="1">
      <alignment/>
    </xf>
    <xf numFmtId="16" fontId="8" fillId="0" borderId="0" xfId="0" applyNumberFormat="1" applyFont="1" applyAlignment="1">
      <alignment horizontal="center"/>
    </xf>
    <xf numFmtId="0" fontId="2" fillId="0" borderId="0" xfId="0" applyFont="1" applyFill="1" applyAlignment="1">
      <alignment/>
    </xf>
    <xf numFmtId="0" fontId="11" fillId="0" borderId="0" xfId="0" applyFont="1" applyAlignment="1">
      <alignment/>
    </xf>
    <xf numFmtId="0" fontId="19" fillId="0" borderId="0" xfId="0" applyFont="1" applyAlignment="1">
      <alignment/>
    </xf>
    <xf numFmtId="0" fontId="20" fillId="0" borderId="0" xfId="0" applyFont="1" applyAlignment="1">
      <alignment/>
    </xf>
    <xf numFmtId="0" fontId="19" fillId="0" borderId="0" xfId="0" applyFont="1" applyFill="1" applyAlignment="1">
      <alignment horizontal="right"/>
    </xf>
    <xf numFmtId="0" fontId="20" fillId="0" borderId="0" xfId="0" applyFont="1" applyFill="1" applyAlignment="1">
      <alignment/>
    </xf>
    <xf numFmtId="0" fontId="19" fillId="0" borderId="0" xfId="0" applyFont="1" applyFill="1" applyAlignment="1">
      <alignment/>
    </xf>
    <xf numFmtId="0" fontId="21" fillId="0" borderId="0" xfId="0" applyFont="1" applyAlignment="1">
      <alignment/>
    </xf>
    <xf numFmtId="0" fontId="17" fillId="0" borderId="0" xfId="0" applyFont="1" applyFill="1" applyAlignment="1">
      <alignment/>
    </xf>
    <xf numFmtId="0" fontId="18" fillId="0" borderId="0" xfId="0" applyFont="1" applyAlignment="1">
      <alignment horizontal="center"/>
    </xf>
    <xf numFmtId="166" fontId="17" fillId="0" borderId="0" xfId="0" applyNumberFormat="1" applyFont="1" applyFill="1" applyAlignment="1">
      <alignment horizontal="center"/>
    </xf>
    <xf numFmtId="0" fontId="17" fillId="0" borderId="0" xfId="0" applyFont="1" applyFill="1" applyAlignment="1">
      <alignment horizontal="center"/>
    </xf>
    <xf numFmtId="166" fontId="19" fillId="0" borderId="0" xfId="0" applyNumberFormat="1" applyFont="1" applyFill="1" applyAlignment="1">
      <alignment horizontal="center"/>
    </xf>
    <xf numFmtId="0" fontId="24" fillId="0" borderId="0" xfId="0" applyFont="1" applyAlignment="1">
      <alignment/>
    </xf>
    <xf numFmtId="0" fontId="25" fillId="0" borderId="0" xfId="0" applyFont="1" applyAlignment="1">
      <alignment/>
    </xf>
    <xf numFmtId="0" fontId="6"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7" fillId="0" borderId="0" xfId="0" applyFont="1" applyFill="1" applyAlignment="1">
      <alignment horizontal="left"/>
    </xf>
    <xf numFmtId="0" fontId="20" fillId="0" borderId="0" xfId="0" applyFont="1" applyAlignment="1">
      <alignment horizontal="left"/>
    </xf>
    <xf numFmtId="0" fontId="20" fillId="0" borderId="0" xfId="0" applyFont="1" applyAlignment="1">
      <alignment horizontal="left"/>
    </xf>
    <xf numFmtId="0" fontId="20" fillId="0" borderId="0" xfId="0" applyFont="1" applyFill="1" applyAlignment="1">
      <alignment horizontal="left"/>
    </xf>
    <xf numFmtId="0" fontId="20" fillId="0" borderId="0" xfId="0" applyNumberFormat="1" applyFont="1" applyAlignment="1">
      <alignment horizontal="left"/>
    </xf>
    <xf numFmtId="0" fontId="20" fillId="0" borderId="0" xfId="0" applyNumberFormat="1" applyFont="1" applyFill="1" applyAlignment="1">
      <alignment horizontal="left"/>
    </xf>
    <xf numFmtId="0" fontId="24" fillId="0" borderId="0" xfId="0" applyFont="1" applyFill="1" applyAlignment="1">
      <alignment horizontal="left"/>
    </xf>
    <xf numFmtId="0" fontId="24" fillId="0" borderId="0" xfId="0" applyFont="1" applyAlignment="1">
      <alignment horizontal="left"/>
    </xf>
    <xf numFmtId="0" fontId="28" fillId="0" borderId="0" xfId="0" applyFont="1" applyAlignment="1">
      <alignment horizontal="left"/>
    </xf>
    <xf numFmtId="0" fontId="20" fillId="0" borderId="0" xfId="0" applyNumberFormat="1" applyFont="1" applyAlignment="1">
      <alignment horizontal="left"/>
    </xf>
    <xf numFmtId="0" fontId="29" fillId="0" borderId="0" xfId="0" applyFont="1" applyAlignment="1">
      <alignment horizontal="left"/>
    </xf>
    <xf numFmtId="0" fontId="28" fillId="0" borderId="0" xfId="0" applyNumberFormat="1" applyFont="1" applyAlignment="1">
      <alignment horizontal="left"/>
    </xf>
    <xf numFmtId="0" fontId="28" fillId="0" borderId="0" xfId="0" applyNumberFormat="1" applyFont="1" applyFill="1" applyAlignment="1">
      <alignment horizontal="left"/>
    </xf>
    <xf numFmtId="0" fontId="28" fillId="0" borderId="0" xfId="0" applyFont="1" applyFill="1" applyAlignment="1">
      <alignment horizontal="left"/>
    </xf>
    <xf numFmtId="168" fontId="28" fillId="0" borderId="0" xfId="0" applyNumberFormat="1" applyFont="1" applyFill="1" applyAlignment="1">
      <alignment horizontal="left"/>
    </xf>
    <xf numFmtId="0" fontId="0" fillId="0" borderId="0" xfId="0" applyAlignment="1">
      <alignment horizontal="left"/>
    </xf>
    <xf numFmtId="0" fontId="0" fillId="0" borderId="0" xfId="0" applyAlignment="1">
      <alignment horizontal="left"/>
    </xf>
    <xf numFmtId="0" fontId="4" fillId="0" borderId="0" xfId="0" applyFont="1" applyAlignment="1">
      <alignment horizontal="left"/>
    </xf>
    <xf numFmtId="0" fontId="4" fillId="0" borderId="0" xfId="0" applyFont="1" applyFill="1" applyAlignment="1">
      <alignment horizontal="left"/>
    </xf>
    <xf numFmtId="0" fontId="0" fillId="0" borderId="0" xfId="0" applyFill="1" applyAlignment="1">
      <alignment horizontal="left"/>
    </xf>
    <xf numFmtId="0" fontId="8" fillId="0" borderId="0" xfId="0" applyFont="1" applyAlignment="1">
      <alignment horizontal="left"/>
    </xf>
    <xf numFmtId="0" fontId="2" fillId="0" borderId="0" xfId="0" applyFont="1" applyAlignment="1">
      <alignment horizontal="left"/>
    </xf>
    <xf numFmtId="0" fontId="8" fillId="0" borderId="0" xfId="0" applyFont="1" applyFill="1" applyAlignment="1">
      <alignment horizontal="left"/>
    </xf>
    <xf numFmtId="0" fontId="2" fillId="0" borderId="0" xfId="0" applyFont="1" applyFill="1" applyAlignment="1">
      <alignment horizontal="left"/>
    </xf>
    <xf numFmtId="16" fontId="20" fillId="0" borderId="0" xfId="0" applyNumberFormat="1" applyFont="1" applyAlignment="1">
      <alignment horizontal="center"/>
    </xf>
    <xf numFmtId="0" fontId="23" fillId="0" borderId="0" xfId="0" applyFont="1" applyAlignment="1">
      <alignment/>
    </xf>
    <xf numFmtId="0" fontId="26" fillId="0" borderId="0" xfId="0" applyFont="1" applyAlignment="1">
      <alignment horizontal="right"/>
    </xf>
    <xf numFmtId="0" fontId="26" fillId="0" borderId="0" xfId="0" applyFont="1" applyAlignment="1">
      <alignment/>
    </xf>
    <xf numFmtId="0" fontId="26" fillId="0" borderId="0" xfId="0" applyFont="1" applyFill="1" applyAlignment="1">
      <alignment horizontal="center"/>
    </xf>
    <xf numFmtId="0" fontId="26" fillId="0" borderId="0" xfId="0" applyFont="1" applyFill="1" applyAlignment="1">
      <alignment/>
    </xf>
    <xf numFmtId="0" fontId="19" fillId="0" borderId="0" xfId="0" applyFont="1" applyFill="1" applyAlignment="1">
      <alignment horizontal="center"/>
    </xf>
    <xf numFmtId="0" fontId="19" fillId="0" borderId="0" xfId="0" applyFont="1" applyAlignment="1">
      <alignment horizontal="right"/>
    </xf>
    <xf numFmtId="0" fontId="23" fillId="0" borderId="0" xfId="0" applyFont="1" applyAlignment="1">
      <alignment horizontal="center"/>
    </xf>
    <xf numFmtId="0" fontId="6" fillId="7" borderId="0" xfId="0" applyFont="1" applyFill="1" applyAlignment="1">
      <alignment/>
    </xf>
    <xf numFmtId="0" fontId="8" fillId="7" borderId="0" xfId="0" applyFont="1" applyFill="1" applyAlignment="1">
      <alignment/>
    </xf>
    <xf numFmtId="0" fontId="20" fillId="7" borderId="0" xfId="0" applyFont="1" applyFill="1" applyAlignment="1">
      <alignment/>
    </xf>
    <xf numFmtId="0" fontId="0" fillId="7" borderId="0" xfId="0" applyFill="1" applyAlignment="1">
      <alignment/>
    </xf>
    <xf numFmtId="0" fontId="27" fillId="7" borderId="0" xfId="0" applyFont="1" applyFill="1" applyAlignment="1">
      <alignment horizontal="left"/>
    </xf>
    <xf numFmtId="0" fontId="20" fillId="7" borderId="0" xfId="0" applyFont="1" applyFill="1" applyAlignment="1">
      <alignment horizontal="left"/>
    </xf>
    <xf numFmtId="0" fontId="26" fillId="7" borderId="0" xfId="0" applyFont="1" applyFill="1" applyAlignment="1">
      <alignment horizontal="left"/>
    </xf>
    <xf numFmtId="0" fontId="28" fillId="7" borderId="0" xfId="0" applyFont="1" applyFill="1" applyAlignment="1">
      <alignment horizontal="left"/>
    </xf>
    <xf numFmtId="0" fontId="4" fillId="7" borderId="0" xfId="0" applyFont="1" applyFill="1" applyAlignment="1">
      <alignment horizontal="left"/>
    </xf>
    <xf numFmtId="0" fontId="8" fillId="7" borderId="0" xfId="0" applyFont="1" applyFill="1" applyAlignment="1">
      <alignment horizontal="left"/>
    </xf>
    <xf numFmtId="0" fontId="4" fillId="13" borderId="0" xfId="0" applyFont="1" applyFill="1" applyAlignment="1">
      <alignment horizontal="center"/>
    </xf>
    <xf numFmtId="0" fontId="4" fillId="13" borderId="0" xfId="0" applyFont="1" applyFill="1" applyAlignment="1">
      <alignment/>
    </xf>
    <xf numFmtId="0" fontId="6" fillId="13" borderId="0" xfId="0" applyFont="1" applyFill="1" applyAlignment="1">
      <alignment/>
    </xf>
    <xf numFmtId="0" fontId="23" fillId="13" borderId="0" xfId="0" applyFont="1" applyFill="1" applyAlignment="1">
      <alignment/>
    </xf>
    <xf numFmtId="0" fontId="8" fillId="13" borderId="0" xfId="0" applyFont="1" applyFill="1" applyAlignment="1">
      <alignment/>
    </xf>
    <xf numFmtId="0" fontId="20" fillId="13" borderId="0" xfId="0" applyFont="1" applyFill="1" applyAlignment="1">
      <alignment/>
    </xf>
    <xf numFmtId="0" fontId="0" fillId="13" borderId="0" xfId="0" applyFill="1" applyAlignment="1">
      <alignment/>
    </xf>
    <xf numFmtId="0" fontId="2" fillId="13" borderId="0" xfId="0" applyFont="1" applyFill="1" applyAlignment="1">
      <alignment/>
    </xf>
    <xf numFmtId="0" fontId="26" fillId="13" borderId="0" xfId="0" applyFont="1" applyFill="1" applyAlignment="1">
      <alignment/>
    </xf>
    <xf numFmtId="0" fontId="18" fillId="13" borderId="0" xfId="0" applyFont="1" applyFill="1" applyAlignment="1">
      <alignment/>
    </xf>
    <xf numFmtId="0" fontId="27" fillId="13" borderId="0" xfId="0" applyFont="1" applyFill="1" applyAlignment="1">
      <alignment horizontal="left"/>
    </xf>
    <xf numFmtId="0" fontId="20" fillId="13" borderId="0" xfId="0" applyFont="1" applyFill="1" applyAlignment="1">
      <alignment horizontal="left"/>
    </xf>
    <xf numFmtId="0" fontId="20" fillId="13" borderId="0" xfId="0" applyNumberFormat="1" applyFont="1" applyFill="1" applyAlignment="1">
      <alignment horizontal="left"/>
    </xf>
    <xf numFmtId="0" fontId="26" fillId="13" borderId="0" xfId="0" applyFont="1" applyFill="1" applyAlignment="1">
      <alignment horizontal="left"/>
    </xf>
    <xf numFmtId="0" fontId="28" fillId="13" borderId="0" xfId="0" applyFont="1" applyFill="1" applyAlignment="1">
      <alignment horizontal="left"/>
    </xf>
    <xf numFmtId="0" fontId="28" fillId="13" borderId="0" xfId="0" applyNumberFormat="1" applyFont="1" applyFill="1" applyAlignment="1">
      <alignment horizontal="left"/>
    </xf>
    <xf numFmtId="0" fontId="4" fillId="13" borderId="0" xfId="0" applyFont="1" applyFill="1" applyAlignment="1">
      <alignment horizontal="left"/>
    </xf>
    <xf numFmtId="0" fontId="8" fillId="13" borderId="0" xfId="0" applyFont="1" applyFill="1" applyAlignment="1">
      <alignment horizontal="left"/>
    </xf>
    <xf numFmtId="0" fontId="8" fillId="13" borderId="0" xfId="0" applyFont="1" applyFill="1" applyAlignment="1">
      <alignment horizontal="right"/>
    </xf>
    <xf numFmtId="0" fontId="23" fillId="13" borderId="0" xfId="0" applyFont="1" applyFill="1" applyAlignment="1">
      <alignment horizontal="right"/>
    </xf>
    <xf numFmtId="0" fontId="31" fillId="13" borderId="0" xfId="0" applyFont="1" applyFill="1" applyAlignment="1">
      <alignment/>
    </xf>
    <xf numFmtId="0" fontId="20" fillId="13" borderId="0" xfId="0" applyFont="1" applyFill="1" applyAlignment="1">
      <alignment horizontal="right"/>
    </xf>
    <xf numFmtId="0" fontId="4" fillId="13" borderId="0" xfId="0" applyFont="1" applyFill="1" applyAlignment="1">
      <alignment horizontal="right"/>
    </xf>
    <xf numFmtId="0" fontId="24" fillId="13" borderId="0" xfId="0" applyFont="1" applyFill="1" applyAlignment="1">
      <alignment/>
    </xf>
    <xf numFmtId="0" fontId="7" fillId="13" borderId="0" xfId="0" applyFont="1" applyFill="1" applyAlignment="1">
      <alignment/>
    </xf>
    <xf numFmtId="3" fontId="11" fillId="13" borderId="0" xfId="0" applyNumberFormat="1" applyFont="1" applyFill="1" applyAlignment="1">
      <alignment/>
    </xf>
    <xf numFmtId="3" fontId="8" fillId="13" borderId="0" xfId="0" applyNumberFormat="1" applyFont="1" applyFill="1" applyAlignment="1">
      <alignment/>
    </xf>
    <xf numFmtId="3" fontId="8" fillId="13" borderId="0" xfId="0" applyNumberFormat="1" applyFont="1" applyFill="1" applyAlignment="1">
      <alignment horizontal="right"/>
    </xf>
    <xf numFmtId="3" fontId="4" fillId="13" borderId="0" xfId="0" applyNumberFormat="1" applyFont="1" applyFill="1" applyAlignment="1">
      <alignment horizontal="right"/>
    </xf>
    <xf numFmtId="0" fontId="16" fillId="13" borderId="0" xfId="0" applyFont="1" applyFill="1" applyAlignment="1">
      <alignment horizontal="right"/>
    </xf>
    <xf numFmtId="3" fontId="16" fillId="13" borderId="0" xfId="0" applyNumberFormat="1" applyFont="1" applyFill="1" applyAlignment="1">
      <alignment horizontal="right"/>
    </xf>
    <xf numFmtId="0" fontId="24" fillId="13" borderId="0" xfId="0" applyFont="1" applyFill="1" applyAlignment="1">
      <alignment horizontal="left"/>
    </xf>
    <xf numFmtId="0" fontId="30" fillId="13" borderId="0" xfId="0" applyFont="1" applyFill="1" applyAlignment="1">
      <alignment horizontal="left"/>
    </xf>
    <xf numFmtId="0" fontId="2" fillId="13" borderId="0" xfId="0" applyFont="1" applyFill="1" applyAlignment="1">
      <alignment horizontal="left"/>
    </xf>
    <xf numFmtId="0" fontId="24" fillId="13" borderId="0" xfId="0" applyFont="1" applyFill="1" applyAlignment="1">
      <alignment horizontal="center"/>
    </xf>
    <xf numFmtId="0" fontId="0" fillId="13" borderId="0" xfId="0" applyFill="1" applyAlignment="1">
      <alignment horizontal="left"/>
    </xf>
    <xf numFmtId="0" fontId="4" fillId="7" borderId="0" xfId="0" applyFont="1" applyFill="1" applyAlignment="1">
      <alignment horizontal="right"/>
    </xf>
    <xf numFmtId="3" fontId="20" fillId="7" borderId="0" xfId="0" applyNumberFormat="1" applyFont="1" applyFill="1" applyAlignment="1">
      <alignment horizontal="right"/>
    </xf>
    <xf numFmtId="3" fontId="20" fillId="7" borderId="0" xfId="0" applyNumberFormat="1" applyFont="1" applyFill="1" applyAlignment="1">
      <alignment/>
    </xf>
    <xf numFmtId="3" fontId="8" fillId="7" borderId="0" xfId="0" applyNumberFormat="1" applyFont="1" applyFill="1" applyAlignment="1">
      <alignment/>
    </xf>
    <xf numFmtId="3" fontId="8" fillId="7" borderId="0" xfId="0" applyNumberFormat="1" applyFont="1" applyFill="1" applyAlignment="1">
      <alignment horizontal="right"/>
    </xf>
    <xf numFmtId="3" fontId="11" fillId="7" borderId="0" xfId="0" applyNumberFormat="1" applyFont="1" applyFill="1" applyAlignment="1">
      <alignment horizontal="right"/>
    </xf>
    <xf numFmtId="3" fontId="4" fillId="7" borderId="0" xfId="0" applyNumberFormat="1" applyFont="1" applyFill="1" applyAlignment="1">
      <alignment horizontal="right"/>
    </xf>
    <xf numFmtId="3" fontId="16" fillId="7" borderId="0" xfId="0" applyNumberFormat="1" applyFont="1" applyFill="1" applyAlignment="1">
      <alignment horizontal="right"/>
    </xf>
    <xf numFmtId="0" fontId="24" fillId="7" borderId="0" xfId="0" applyFont="1" applyFill="1" applyAlignment="1">
      <alignment horizontal="left"/>
    </xf>
    <xf numFmtId="0" fontId="30" fillId="7" borderId="0" xfId="0" applyFont="1" applyFill="1" applyAlignment="1">
      <alignment horizontal="left"/>
    </xf>
    <xf numFmtId="0" fontId="3" fillId="7" borderId="0" xfId="0" applyFont="1" applyFill="1" applyAlignment="1">
      <alignment/>
    </xf>
    <xf numFmtId="3" fontId="32" fillId="7" borderId="0" xfId="0" applyNumberFormat="1" applyFont="1" applyFill="1" applyAlignment="1">
      <alignment horizontal="right"/>
    </xf>
    <xf numFmtId="3" fontId="23" fillId="7" borderId="0" xfId="0" applyNumberFormat="1" applyFont="1" applyFill="1" applyAlignment="1">
      <alignment horizontal="right"/>
    </xf>
    <xf numFmtId="3" fontId="5" fillId="7" borderId="0" xfId="0" applyNumberFormat="1" applyFont="1" applyFill="1" applyAlignment="1">
      <alignment horizontal="right"/>
    </xf>
    <xf numFmtId="3" fontId="7" fillId="7" borderId="0" xfId="0" applyNumberFormat="1" applyFont="1" applyFill="1" applyAlignment="1">
      <alignment horizontal="right"/>
    </xf>
    <xf numFmtId="3" fontId="12" fillId="7" borderId="0" xfId="0" applyNumberFormat="1" applyFont="1" applyFill="1" applyAlignment="1">
      <alignment horizontal="right"/>
    </xf>
    <xf numFmtId="0" fontId="7" fillId="7" borderId="0" xfId="0" applyFont="1" applyFill="1" applyAlignment="1">
      <alignment horizontal="right"/>
    </xf>
    <xf numFmtId="3" fontId="13" fillId="7" borderId="0" xfId="0" applyNumberFormat="1" applyFont="1" applyFill="1" applyAlignment="1">
      <alignment horizontal="right"/>
    </xf>
    <xf numFmtId="3" fontId="22" fillId="7" borderId="0" xfId="0" applyNumberFormat="1" applyFont="1" applyFill="1" applyAlignment="1">
      <alignment horizontal="right"/>
    </xf>
    <xf numFmtId="3" fontId="16" fillId="7" borderId="0" xfId="0" applyNumberFormat="1" applyFont="1" applyFill="1" applyAlignment="1">
      <alignment/>
    </xf>
    <xf numFmtId="0" fontId="8" fillId="32" borderId="0" xfId="0" applyFont="1" applyFill="1" applyAlignment="1">
      <alignment horizontal="right"/>
    </xf>
    <xf numFmtId="3" fontId="8" fillId="32" borderId="0" xfId="0" applyNumberFormat="1" applyFont="1" applyFill="1" applyAlignment="1">
      <alignment horizontal="right"/>
    </xf>
    <xf numFmtId="0" fontId="20" fillId="32" borderId="0" xfId="0" applyFont="1" applyFill="1" applyAlignment="1">
      <alignment horizontal="right"/>
    </xf>
    <xf numFmtId="0" fontId="4" fillId="32" borderId="0" xfId="0" applyFont="1" applyFill="1" applyAlignment="1">
      <alignment horizontal="right"/>
    </xf>
    <xf numFmtId="0" fontId="0" fillId="32" borderId="0" xfId="0" applyFill="1" applyAlignment="1">
      <alignment/>
    </xf>
    <xf numFmtId="0" fontId="2" fillId="32" borderId="0" xfId="0" applyFont="1" applyFill="1" applyAlignment="1">
      <alignment/>
    </xf>
    <xf numFmtId="3" fontId="20" fillId="32" borderId="0" xfId="0" applyNumberFormat="1" applyFont="1" applyFill="1" applyAlignment="1">
      <alignment horizontal="right"/>
    </xf>
    <xf numFmtId="0" fontId="20" fillId="32" borderId="0" xfId="0" applyFont="1" applyFill="1" applyAlignment="1">
      <alignment/>
    </xf>
    <xf numFmtId="0" fontId="23" fillId="32" borderId="0" xfId="0" applyFont="1" applyFill="1" applyAlignment="1">
      <alignment horizontal="right"/>
    </xf>
    <xf numFmtId="0" fontId="6" fillId="32" borderId="0" xfId="0" applyFont="1" applyFill="1" applyAlignment="1">
      <alignment/>
    </xf>
    <xf numFmtId="3" fontId="8" fillId="32" borderId="0" xfId="0" applyNumberFormat="1" applyFont="1" applyFill="1" applyAlignment="1">
      <alignment/>
    </xf>
    <xf numFmtId="0" fontId="26" fillId="32" borderId="0" xfId="0" applyFont="1" applyFill="1" applyAlignment="1">
      <alignment/>
    </xf>
    <xf numFmtId="3" fontId="20" fillId="32" borderId="0" xfId="0" applyNumberFormat="1" applyFont="1" applyFill="1" applyAlignment="1">
      <alignment/>
    </xf>
    <xf numFmtId="0" fontId="24" fillId="32" borderId="0" xfId="0" applyFont="1" applyFill="1" applyAlignment="1">
      <alignment/>
    </xf>
    <xf numFmtId="0" fontId="7" fillId="32" borderId="0" xfId="0" applyFont="1" applyFill="1" applyAlignment="1">
      <alignment/>
    </xf>
    <xf numFmtId="0" fontId="8" fillId="32" borderId="0" xfId="0" applyFont="1" applyFill="1" applyAlignment="1">
      <alignment/>
    </xf>
    <xf numFmtId="3" fontId="11" fillId="32" borderId="0" xfId="0" applyNumberFormat="1" applyFont="1" applyFill="1" applyAlignment="1">
      <alignment horizontal="right"/>
    </xf>
    <xf numFmtId="3" fontId="4" fillId="32" borderId="0" xfId="0" applyNumberFormat="1" applyFont="1" applyFill="1" applyAlignment="1">
      <alignment horizontal="right"/>
    </xf>
    <xf numFmtId="3" fontId="2" fillId="32" borderId="0" xfId="0" applyNumberFormat="1" applyFont="1" applyFill="1" applyAlignment="1">
      <alignment/>
    </xf>
    <xf numFmtId="0" fontId="0" fillId="0" borderId="0" xfId="0" applyFill="1" applyBorder="1" applyAlignment="1">
      <alignment horizontal="center"/>
    </xf>
    <xf numFmtId="0" fontId="0" fillId="0" borderId="0" xfId="0" applyAlignment="1">
      <alignment wrapText="1"/>
    </xf>
    <xf numFmtId="0" fontId="20" fillId="0" borderId="0" xfId="0" applyFont="1" applyAlignment="1">
      <alignment wrapText="1"/>
    </xf>
    <xf numFmtId="0" fontId="8" fillId="0" borderId="0" xfId="0" applyFont="1" applyAlignment="1">
      <alignment wrapText="1"/>
    </xf>
    <xf numFmtId="0" fontId="0" fillId="0" borderId="0" xfId="0" applyFont="1" applyAlignment="1">
      <alignment wrapText="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_BuiltIn_Percent" xfId="36"/>
    <cellStyle name="Heading" xfId="37"/>
    <cellStyle name="Heading1" xfId="38"/>
    <cellStyle name="Hyperlink"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Result" xfId="53"/>
    <cellStyle name="Result2" xfId="54"/>
    <cellStyle name="Správně" xfId="55"/>
    <cellStyle name="Špat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333"/>
  <sheetViews>
    <sheetView tabSelected="1" workbookViewId="0" topLeftCell="A85">
      <selection activeCell="B95" sqref="B95"/>
    </sheetView>
  </sheetViews>
  <sheetFormatPr defaultColWidth="8.3984375" defaultRowHeight="14.25"/>
  <cols>
    <col min="1" max="1" width="5.59765625" style="1" customWidth="1"/>
    <col min="2" max="2" width="46.8984375" style="0" customWidth="1"/>
    <col min="3" max="4" width="6.19921875" style="0" customWidth="1"/>
    <col min="5" max="5" width="6.19921875" style="7" customWidth="1"/>
    <col min="6" max="6" width="4.3984375" style="96" customWidth="1"/>
    <col min="7" max="7" width="7.8984375" style="5" customWidth="1"/>
    <col min="8" max="8" width="6.09765625" style="0" customWidth="1"/>
    <col min="9" max="9" width="7.09765625" style="0" customWidth="1"/>
    <col min="10" max="11" width="4.3984375" style="17" customWidth="1"/>
    <col min="12" max="12" width="4.3984375" style="13" customWidth="1"/>
    <col min="13" max="13" width="5.19921875" style="13" customWidth="1"/>
    <col min="14" max="14" width="9.8984375" style="117" customWidth="1"/>
    <col min="15" max="15" width="9.8984375" style="131" customWidth="1"/>
  </cols>
  <sheetData>
    <row r="1" spans="2:3" ht="14.25">
      <c r="B1" s="155" t="s">
        <v>274</v>
      </c>
      <c r="C1" s="155"/>
    </row>
    <row r="3" spans="1:15" s="4" customFormat="1" ht="18" customHeight="1">
      <c r="A3" s="1"/>
      <c r="B3" s="2"/>
      <c r="C3" s="170" t="s">
        <v>0</v>
      </c>
      <c r="D3" s="170"/>
      <c r="E3" s="170"/>
      <c r="F3" s="95" t="s">
        <v>1</v>
      </c>
      <c r="G3" s="170" t="s">
        <v>2</v>
      </c>
      <c r="H3" s="170"/>
      <c r="I3" s="2" t="s">
        <v>3</v>
      </c>
      <c r="J3" s="170" t="s">
        <v>4</v>
      </c>
      <c r="K3" s="170"/>
      <c r="L3" s="170"/>
      <c r="M3" s="170"/>
      <c r="N3" s="113"/>
      <c r="O3" s="131"/>
    </row>
    <row r="4" spans="1:15" ht="18" customHeight="1">
      <c r="A4" t="s">
        <v>5</v>
      </c>
      <c r="B4" s="2" t="s">
        <v>6</v>
      </c>
      <c r="C4" s="2" t="s">
        <v>7</v>
      </c>
      <c r="D4" s="2" t="s">
        <v>8</v>
      </c>
      <c r="E4" s="1" t="s">
        <v>9</v>
      </c>
      <c r="F4" s="95" t="s">
        <v>10</v>
      </c>
      <c r="G4" t="s">
        <v>11</v>
      </c>
      <c r="H4" s="2" t="s">
        <v>12</v>
      </c>
      <c r="I4" s="2" t="s">
        <v>11</v>
      </c>
      <c r="J4" s="2" t="s">
        <v>13</v>
      </c>
      <c r="K4" s="2" t="s">
        <v>14</v>
      </c>
      <c r="L4" s="2" t="s">
        <v>15</v>
      </c>
      <c r="M4" s="2" t="s">
        <v>16</v>
      </c>
      <c r="N4" s="113" t="s">
        <v>17</v>
      </c>
      <c r="O4" s="141" t="s">
        <v>18</v>
      </c>
    </row>
    <row r="5" spans="2:14" ht="14.25">
      <c r="B5" s="2"/>
      <c r="C5" s="2" t="s">
        <v>19</v>
      </c>
      <c r="D5" s="2" t="s">
        <v>19</v>
      </c>
      <c r="E5" s="1" t="s">
        <v>19</v>
      </c>
      <c r="F5" s="95"/>
      <c r="G5" t="s">
        <v>20</v>
      </c>
      <c r="H5" s="2" t="s">
        <v>21</v>
      </c>
      <c r="I5" s="2" t="s">
        <v>20</v>
      </c>
      <c r="J5" s="2"/>
      <c r="K5" s="2" t="s">
        <v>22</v>
      </c>
      <c r="L5" s="2" t="s">
        <v>22</v>
      </c>
      <c r="M5" s="2" t="s">
        <v>23</v>
      </c>
      <c r="N5" s="113"/>
    </row>
    <row r="6" spans="2:14" ht="14.25">
      <c r="B6" s="36" t="s">
        <v>265</v>
      </c>
      <c r="C6" s="2"/>
      <c r="D6" s="2"/>
      <c r="E6" s="1"/>
      <c r="F6" s="95"/>
      <c r="G6"/>
      <c r="H6" s="2"/>
      <c r="I6" s="2"/>
      <c r="J6" s="2"/>
      <c r="K6" s="2"/>
      <c r="L6" s="2"/>
      <c r="M6" s="2"/>
      <c r="N6" s="113"/>
    </row>
    <row r="7" spans="1:15" s="6" customFormat="1" ht="15">
      <c r="A7" s="1"/>
      <c r="B7" s="6" t="s">
        <v>64</v>
      </c>
      <c r="E7" s="7"/>
      <c r="F7" s="96"/>
      <c r="G7" s="9"/>
      <c r="J7" s="10"/>
      <c r="K7" s="10"/>
      <c r="L7" s="11"/>
      <c r="M7" s="11"/>
      <c r="N7" s="113"/>
      <c r="O7" s="131"/>
    </row>
    <row r="8" spans="1:15" s="6" customFormat="1" ht="15">
      <c r="A8" s="1"/>
      <c r="B8" s="36" t="s">
        <v>128</v>
      </c>
      <c r="E8" s="7"/>
      <c r="F8" s="96"/>
      <c r="G8" s="9"/>
      <c r="J8" s="10"/>
      <c r="K8" s="10"/>
      <c r="L8" s="11"/>
      <c r="M8" s="11"/>
      <c r="N8" s="113"/>
      <c r="O8" s="131"/>
    </row>
    <row r="9" spans="1:15" s="6" customFormat="1" ht="15">
      <c r="A9" s="1"/>
      <c r="B9" s="20" t="s">
        <v>266</v>
      </c>
      <c r="E9" s="7"/>
      <c r="F9" s="96"/>
      <c r="G9" s="9"/>
      <c r="J9" s="10"/>
      <c r="K9" s="10"/>
      <c r="L9" s="11"/>
      <c r="M9" s="11"/>
      <c r="N9" s="113"/>
      <c r="O9" s="131"/>
    </row>
    <row r="10" spans="1:15" s="6" customFormat="1" ht="15">
      <c r="A10" s="33" t="s">
        <v>66</v>
      </c>
      <c r="B10" s="20" t="s">
        <v>67</v>
      </c>
      <c r="C10" s="20">
        <v>16500</v>
      </c>
      <c r="D10" s="20">
        <v>350</v>
      </c>
      <c r="F10" s="99">
        <v>1</v>
      </c>
      <c r="I10"/>
      <c r="J10" s="17"/>
      <c r="K10" s="17"/>
      <c r="L10" s="13"/>
      <c r="M10" s="13"/>
      <c r="N10" s="151"/>
      <c r="O10" s="152">
        <f>N10*F10</f>
        <v>0</v>
      </c>
    </row>
    <row r="11" spans="1:15" s="6" customFormat="1" ht="15">
      <c r="A11" s="33" t="s">
        <v>68</v>
      </c>
      <c r="B11" s="37" t="s">
        <v>269</v>
      </c>
      <c r="C11" s="20"/>
      <c r="D11" s="20"/>
      <c r="F11" s="97"/>
      <c r="I11"/>
      <c r="J11" s="17"/>
      <c r="K11" s="17"/>
      <c r="L11" s="13"/>
      <c r="M11" s="13"/>
      <c r="N11" s="114"/>
      <c r="O11" s="142" t="s">
        <v>113</v>
      </c>
    </row>
    <row r="12" spans="1:15" s="6" customFormat="1" ht="15.75">
      <c r="A12" s="33" t="s">
        <v>79</v>
      </c>
      <c r="B12" s="20" t="s">
        <v>67</v>
      </c>
      <c r="C12" s="20">
        <v>1500</v>
      </c>
      <c r="D12" s="20">
        <v>350</v>
      </c>
      <c r="E12" s="7"/>
      <c r="F12" s="96"/>
      <c r="G12" s="9"/>
      <c r="J12" s="10"/>
      <c r="K12" s="10"/>
      <c r="L12" s="11"/>
      <c r="M12" s="11"/>
      <c r="N12" s="115" t="s">
        <v>200</v>
      </c>
      <c r="O12" s="132"/>
    </row>
    <row r="13" spans="1:15" s="6" customFormat="1" ht="15.75">
      <c r="A13" s="33" t="s">
        <v>80</v>
      </c>
      <c r="B13" s="37" t="s">
        <v>270</v>
      </c>
      <c r="C13" s="20"/>
      <c r="D13" s="20"/>
      <c r="E13" s="7"/>
      <c r="F13" s="96"/>
      <c r="G13" s="9"/>
      <c r="J13" s="10"/>
      <c r="K13" s="10"/>
      <c r="L13" s="11"/>
      <c r="M13" s="11"/>
      <c r="N13" s="115" t="s">
        <v>200</v>
      </c>
      <c r="O13" s="142"/>
    </row>
    <row r="14" spans="1:15" s="6" customFormat="1" ht="15">
      <c r="A14" s="76" t="s">
        <v>126</v>
      </c>
      <c r="B14" s="37" t="s">
        <v>127</v>
      </c>
      <c r="C14" s="37">
        <v>16500</v>
      </c>
      <c r="D14" s="37">
        <v>150</v>
      </c>
      <c r="E14" s="77"/>
      <c r="F14" s="98">
        <v>1</v>
      </c>
      <c r="G14" s="78"/>
      <c r="H14" s="79"/>
      <c r="I14" s="79"/>
      <c r="J14" s="80"/>
      <c r="K14" s="80"/>
      <c r="L14" s="81"/>
      <c r="M14" s="81"/>
      <c r="N14" s="153"/>
      <c r="O14" s="152">
        <f>N14*F14</f>
        <v>0</v>
      </c>
    </row>
    <row r="15" spans="1:15" s="6" customFormat="1" ht="15">
      <c r="A15" s="76" t="s">
        <v>130</v>
      </c>
      <c r="B15" s="37" t="s">
        <v>127</v>
      </c>
      <c r="C15" s="37">
        <v>1500</v>
      </c>
      <c r="D15" s="37">
        <v>150</v>
      </c>
      <c r="E15" s="77"/>
      <c r="F15" s="98">
        <v>1</v>
      </c>
      <c r="G15" s="78"/>
      <c r="H15" s="79"/>
      <c r="I15" s="79"/>
      <c r="J15" s="80"/>
      <c r="K15" s="80"/>
      <c r="L15" s="81"/>
      <c r="M15" s="81"/>
      <c r="N15" s="153"/>
      <c r="O15" s="152">
        <f>N15*F15</f>
        <v>0</v>
      </c>
    </row>
    <row r="16" spans="1:15" ht="14.25">
      <c r="A16" s="33" t="s">
        <v>69</v>
      </c>
      <c r="B16" s="20" t="s">
        <v>70</v>
      </c>
      <c r="C16">
        <v>1500</v>
      </c>
      <c r="D16">
        <v>800</v>
      </c>
      <c r="E16" s="20">
        <v>850</v>
      </c>
      <c r="F16" s="99">
        <v>1</v>
      </c>
      <c r="G16" s="12">
        <v>0.1</v>
      </c>
      <c r="H16" s="13">
        <v>230</v>
      </c>
      <c r="I16" s="13"/>
      <c r="J16" s="14"/>
      <c r="K16" s="15"/>
      <c r="L16" s="16"/>
      <c r="M16" s="16"/>
      <c r="N16" s="154"/>
      <c r="O16" s="152">
        <f>N16*F16</f>
        <v>0</v>
      </c>
    </row>
    <row r="17" spans="1:15" s="6" customFormat="1" ht="15">
      <c r="A17" s="33"/>
      <c r="B17" t="s">
        <v>129</v>
      </c>
      <c r="C17"/>
      <c r="D17"/>
      <c r="E17" s="21"/>
      <c r="F17" s="99"/>
      <c r="I17" s="13"/>
      <c r="J17" s="17"/>
      <c r="K17" s="14"/>
      <c r="L17" s="3"/>
      <c r="M17" s="14"/>
      <c r="N17" s="101"/>
      <c r="O17" s="86" t="s">
        <v>116</v>
      </c>
    </row>
    <row r="18" spans="1:15" s="6" customFormat="1" ht="15">
      <c r="A18" s="24" t="s">
        <v>71</v>
      </c>
      <c r="B18" s="20" t="s">
        <v>276</v>
      </c>
      <c r="C18"/>
      <c r="D18"/>
      <c r="E18" s="21"/>
      <c r="F18" s="99">
        <v>1</v>
      </c>
      <c r="G18" s="12"/>
      <c r="H18" s="13"/>
      <c r="I18" s="13"/>
      <c r="J18" s="17"/>
      <c r="K18" s="11"/>
      <c r="L18" s="3"/>
      <c r="M18"/>
      <c r="N18" s="155"/>
      <c r="O18" s="152">
        <f>N18*F18</f>
        <v>0</v>
      </c>
    </row>
    <row r="19" spans="1:15" s="6" customFormat="1" ht="15.75">
      <c r="A19" s="24"/>
      <c r="B19" s="20" t="s">
        <v>275</v>
      </c>
      <c r="C19"/>
      <c r="D19"/>
      <c r="E19" s="21"/>
      <c r="F19" s="99"/>
      <c r="G19" s="12"/>
      <c r="H19" s="13"/>
      <c r="I19" s="13"/>
      <c r="J19" s="17"/>
      <c r="K19" s="11"/>
      <c r="L19" s="3"/>
      <c r="M19"/>
      <c r="N19" s="115" t="s">
        <v>200</v>
      </c>
      <c r="O19" s="132"/>
    </row>
    <row r="20" spans="1:15" s="6" customFormat="1" ht="15.75">
      <c r="A20" s="1" t="s">
        <v>73</v>
      </c>
      <c r="B20" s="20" t="s">
        <v>70</v>
      </c>
      <c r="C20">
        <v>1500</v>
      </c>
      <c r="D20">
        <v>800</v>
      </c>
      <c r="E20" s="20">
        <v>850</v>
      </c>
      <c r="F20" s="99"/>
      <c r="G20" s="12">
        <v>0.1</v>
      </c>
      <c r="H20" s="13">
        <v>230</v>
      </c>
      <c r="I20" s="13"/>
      <c r="J20" s="22"/>
      <c r="K20" s="22"/>
      <c r="L20" s="22"/>
      <c r="M20" s="22"/>
      <c r="N20" s="115" t="s">
        <v>200</v>
      </c>
      <c r="O20" s="136"/>
    </row>
    <row r="21" spans="1:15" s="6" customFormat="1" ht="15.75">
      <c r="A21" s="1"/>
      <c r="B21" t="s">
        <v>129</v>
      </c>
      <c r="C21"/>
      <c r="D21"/>
      <c r="E21" s="21"/>
      <c r="F21" s="99"/>
      <c r="I21" s="13"/>
      <c r="J21" s="22"/>
      <c r="K21" s="22"/>
      <c r="L21" s="22"/>
      <c r="M21" s="22"/>
      <c r="N21" s="115" t="s">
        <v>200</v>
      </c>
      <c r="O21" s="136"/>
    </row>
    <row r="22" spans="1:15" s="6" customFormat="1" ht="15.75">
      <c r="A22" s="1"/>
      <c r="B22" s="20" t="s">
        <v>72</v>
      </c>
      <c r="C22"/>
      <c r="D22"/>
      <c r="E22" s="21"/>
      <c r="F22" s="99"/>
      <c r="G22" s="12"/>
      <c r="H22" s="13"/>
      <c r="I22" s="13"/>
      <c r="J22" s="22"/>
      <c r="K22" s="22"/>
      <c r="L22" s="22"/>
      <c r="M22" s="22"/>
      <c r="N22" s="115" t="s">
        <v>200</v>
      </c>
      <c r="O22" s="135"/>
    </row>
    <row r="23" spans="1:15" s="6" customFormat="1" ht="15">
      <c r="A23" s="1">
        <v>3</v>
      </c>
      <c r="B23" t="s">
        <v>33</v>
      </c>
      <c r="C23">
        <v>1200</v>
      </c>
      <c r="D23">
        <v>800</v>
      </c>
      <c r="E23" s="20">
        <v>850</v>
      </c>
      <c r="F23" s="99">
        <v>1</v>
      </c>
      <c r="G23" s="12"/>
      <c r="H23" s="13"/>
      <c r="I23" s="13"/>
      <c r="J23" s="14"/>
      <c r="K23" s="15"/>
      <c r="L23" s="16"/>
      <c r="M23" s="16"/>
      <c r="N23" s="156"/>
      <c r="O23" s="152">
        <f>N23*F23</f>
        <v>0</v>
      </c>
    </row>
    <row r="24" spans="1:15" s="6" customFormat="1" ht="15">
      <c r="A24" s="1"/>
      <c r="B24" t="s">
        <v>75</v>
      </c>
      <c r="C24">
        <v>1200</v>
      </c>
      <c r="D24">
        <v>800</v>
      </c>
      <c r="E24" s="21">
        <v>40</v>
      </c>
      <c r="F24" s="99">
        <v>1</v>
      </c>
      <c r="G24" s="12"/>
      <c r="H24" s="13"/>
      <c r="I24" s="13"/>
      <c r="J24" s="17"/>
      <c r="K24" s="14"/>
      <c r="L24" s="3"/>
      <c r="M24" s="14"/>
      <c r="N24" s="156"/>
      <c r="O24" s="152">
        <f>N24*F24</f>
        <v>0</v>
      </c>
    </row>
    <row r="25" spans="1:15" s="6" customFormat="1" ht="15">
      <c r="A25" s="1"/>
      <c r="B25" t="s">
        <v>131</v>
      </c>
      <c r="C25"/>
      <c r="D25"/>
      <c r="E25" s="21"/>
      <c r="F25" s="99"/>
      <c r="G25" s="12"/>
      <c r="H25" s="13"/>
      <c r="I25" s="13"/>
      <c r="J25" s="17"/>
      <c r="K25" s="14"/>
      <c r="L25" s="3"/>
      <c r="M25" s="14"/>
      <c r="N25" s="102"/>
      <c r="O25" s="138"/>
    </row>
    <row r="26" spans="1:15" s="6" customFormat="1" ht="15">
      <c r="A26" s="1">
        <v>4</v>
      </c>
      <c r="B26" s="171" t="s">
        <v>291</v>
      </c>
      <c r="C26">
        <v>1200</v>
      </c>
      <c r="D26">
        <v>700</v>
      </c>
      <c r="E26" s="20">
        <v>700</v>
      </c>
      <c r="F26" s="98">
        <v>1</v>
      </c>
      <c r="G26" s="13">
        <v>0.7</v>
      </c>
      <c r="H26" s="20">
        <v>230</v>
      </c>
      <c r="I26"/>
      <c r="J26"/>
      <c r="K26" s="14"/>
      <c r="L26"/>
      <c r="M26"/>
      <c r="N26" s="156"/>
      <c r="O26" s="152">
        <f>N26*F26</f>
        <v>0</v>
      </c>
    </row>
    <row r="27" spans="1:15" s="6" customFormat="1" ht="15">
      <c r="A27" s="1">
        <v>5</v>
      </c>
      <c r="B27" s="20" t="s">
        <v>105</v>
      </c>
      <c r="C27">
        <v>626</v>
      </c>
      <c r="D27">
        <v>787</v>
      </c>
      <c r="E27" s="20">
        <v>915</v>
      </c>
      <c r="F27" s="96">
        <v>1</v>
      </c>
      <c r="G27" s="5"/>
      <c r="H27"/>
      <c r="I27"/>
      <c r="J27" s="17"/>
      <c r="K27" s="14"/>
      <c r="L27" s="17"/>
      <c r="M27"/>
      <c r="N27" s="156"/>
      <c r="O27" s="152">
        <f>N27*F27</f>
        <v>0</v>
      </c>
    </row>
    <row r="28" spans="1:16" s="6" customFormat="1" ht="15.75">
      <c r="A28" s="1">
        <v>6</v>
      </c>
      <c r="B28" s="37" t="s">
        <v>123</v>
      </c>
      <c r="C28" s="36">
        <v>500</v>
      </c>
      <c r="D28" s="36">
        <v>600</v>
      </c>
      <c r="E28" s="37">
        <v>600</v>
      </c>
      <c r="F28" s="98">
        <v>1</v>
      </c>
      <c r="G28" s="36">
        <v>0.6</v>
      </c>
      <c r="H28" s="36">
        <v>230</v>
      </c>
      <c r="I28" s="79"/>
      <c r="J28" s="36"/>
      <c r="K28" s="36"/>
      <c r="L28" s="36"/>
      <c r="M28" s="36"/>
      <c r="N28" s="115" t="s">
        <v>200</v>
      </c>
      <c r="O28" s="132"/>
      <c r="P28" s="29"/>
    </row>
    <row r="29" spans="1:15" s="6" customFormat="1" ht="15">
      <c r="A29" s="1">
        <v>7</v>
      </c>
      <c r="B29" s="37" t="s">
        <v>199</v>
      </c>
      <c r="C29" s="36">
        <v>600</v>
      </c>
      <c r="D29" s="36">
        <v>600</v>
      </c>
      <c r="E29" s="37">
        <v>700</v>
      </c>
      <c r="F29" s="98">
        <v>1</v>
      </c>
      <c r="G29" s="36">
        <v>0.5</v>
      </c>
      <c r="H29" s="36">
        <v>230</v>
      </c>
      <c r="I29" s="36"/>
      <c r="J29" s="36"/>
      <c r="K29" s="36"/>
      <c r="L29" s="36"/>
      <c r="M29" s="36"/>
      <c r="N29" s="153"/>
      <c r="O29" s="152">
        <f>N29*F29</f>
        <v>0</v>
      </c>
    </row>
    <row r="30" spans="1:15" s="6" customFormat="1" ht="15">
      <c r="A30" s="1">
        <v>8</v>
      </c>
      <c r="B30" s="36" t="s">
        <v>33</v>
      </c>
      <c r="C30" s="36">
        <v>1900</v>
      </c>
      <c r="D30" s="36">
        <v>800</v>
      </c>
      <c r="E30" s="37">
        <v>850</v>
      </c>
      <c r="F30" s="100">
        <v>1</v>
      </c>
      <c r="G30" s="40"/>
      <c r="H30" s="79"/>
      <c r="I30" s="40"/>
      <c r="J30" s="82"/>
      <c r="K30" s="82"/>
      <c r="L30" s="82"/>
      <c r="M30" s="82"/>
      <c r="N30" s="158"/>
      <c r="O30" s="152">
        <f>N30*F30</f>
        <v>0</v>
      </c>
    </row>
    <row r="31" spans="1:15" s="6" customFormat="1" ht="15">
      <c r="A31" s="1"/>
      <c r="B31" t="s">
        <v>75</v>
      </c>
      <c r="C31">
        <v>1900</v>
      </c>
      <c r="D31">
        <v>800</v>
      </c>
      <c r="E31" s="21">
        <v>40</v>
      </c>
      <c r="F31" s="99">
        <v>1</v>
      </c>
      <c r="G31" s="13"/>
      <c r="I31" s="23"/>
      <c r="J31" s="17"/>
      <c r="K31" s="17"/>
      <c r="L31" s="17"/>
      <c r="M31" s="17"/>
      <c r="N31" s="99"/>
      <c r="O31" s="86" t="s">
        <v>116</v>
      </c>
    </row>
    <row r="32" spans="1:15" s="6" customFormat="1" ht="15">
      <c r="A32" s="1"/>
      <c r="B32" s="20" t="s">
        <v>201</v>
      </c>
      <c r="C32"/>
      <c r="D32"/>
      <c r="E32" s="21"/>
      <c r="F32" s="99"/>
      <c r="G32" s="13"/>
      <c r="I32" s="23"/>
      <c r="J32" s="17"/>
      <c r="K32" s="17"/>
      <c r="L32" s="17"/>
      <c r="M32" s="17"/>
      <c r="N32" s="99"/>
      <c r="O32" s="86" t="s">
        <v>116</v>
      </c>
    </row>
    <row r="33" spans="1:16" s="6" customFormat="1" ht="15">
      <c r="A33" s="1">
        <v>9</v>
      </c>
      <c r="B33" s="36" t="s">
        <v>121</v>
      </c>
      <c r="C33" s="36">
        <v>400</v>
      </c>
      <c r="D33" s="36">
        <v>700</v>
      </c>
      <c r="E33" s="39">
        <v>520</v>
      </c>
      <c r="F33" s="98">
        <v>1</v>
      </c>
      <c r="G33" s="36">
        <v>2</v>
      </c>
      <c r="H33" s="36">
        <v>230</v>
      </c>
      <c r="I33" s="36"/>
      <c r="J33" s="36"/>
      <c r="K33" s="36"/>
      <c r="L33" s="36"/>
      <c r="M33" s="36"/>
      <c r="N33" s="153"/>
      <c r="O33" s="152">
        <f>N33*F33</f>
        <v>0</v>
      </c>
      <c r="P33" s="79"/>
    </row>
    <row r="34" spans="1:16" s="6" customFormat="1" ht="15">
      <c r="A34" s="1"/>
      <c r="B34" s="36" t="s">
        <v>124</v>
      </c>
      <c r="C34" s="36"/>
      <c r="D34" s="36"/>
      <c r="E34" s="39"/>
      <c r="F34" s="98"/>
      <c r="G34" s="36"/>
      <c r="H34" s="36"/>
      <c r="I34" s="36"/>
      <c r="J34" s="36"/>
      <c r="K34" s="36"/>
      <c r="L34" s="36"/>
      <c r="M34" s="36"/>
      <c r="N34" s="116"/>
      <c r="O34" s="132"/>
      <c r="P34" s="79"/>
    </row>
    <row r="35" spans="1:16" s="6" customFormat="1" ht="15">
      <c r="A35" s="1"/>
      <c r="B35" s="36" t="s">
        <v>125</v>
      </c>
      <c r="C35" s="36"/>
      <c r="D35" s="36"/>
      <c r="E35" s="39"/>
      <c r="F35" s="98"/>
      <c r="G35" s="36"/>
      <c r="H35" s="36"/>
      <c r="I35" s="36"/>
      <c r="J35" s="36"/>
      <c r="K35" s="36"/>
      <c r="L35" s="36"/>
      <c r="M35" s="36"/>
      <c r="N35" s="116"/>
      <c r="O35" s="132"/>
      <c r="P35" s="79"/>
    </row>
    <row r="36" spans="1:16" s="6" customFormat="1" ht="15">
      <c r="A36" s="1">
        <v>10</v>
      </c>
      <c r="B36" s="37" t="s">
        <v>122</v>
      </c>
      <c r="C36" s="36">
        <v>510</v>
      </c>
      <c r="D36" s="36">
        <v>340</v>
      </c>
      <c r="E36" s="37">
        <v>650</v>
      </c>
      <c r="F36" s="98">
        <v>1</v>
      </c>
      <c r="G36" s="83">
        <v>0.4</v>
      </c>
      <c r="H36" s="36">
        <v>230</v>
      </c>
      <c r="I36" s="36"/>
      <c r="J36" s="82"/>
      <c r="K36" s="46"/>
      <c r="L36" s="82"/>
      <c r="M36" s="36"/>
      <c r="N36" s="159"/>
      <c r="O36" s="152">
        <f>N36*F36</f>
        <v>0</v>
      </c>
      <c r="P36" s="79"/>
    </row>
    <row r="37" spans="1:16" s="6" customFormat="1" ht="15">
      <c r="A37" s="1"/>
      <c r="B37" s="37" t="s">
        <v>257</v>
      </c>
      <c r="C37" s="36"/>
      <c r="D37" s="36"/>
      <c r="E37" s="37"/>
      <c r="F37" s="98"/>
      <c r="G37" s="83"/>
      <c r="H37" s="36"/>
      <c r="I37" s="36"/>
      <c r="J37" s="82"/>
      <c r="K37" s="46"/>
      <c r="L37" s="82"/>
      <c r="M37" s="36"/>
      <c r="N37" s="114"/>
      <c r="O37" s="132"/>
      <c r="P37" s="79"/>
    </row>
    <row r="38" spans="1:15" s="6" customFormat="1" ht="15">
      <c r="A38" s="1">
        <v>11</v>
      </c>
      <c r="B38" s="37" t="s">
        <v>202</v>
      </c>
      <c r="C38">
        <v>800</v>
      </c>
      <c r="D38">
        <v>500</v>
      </c>
      <c r="E38" s="20">
        <v>150</v>
      </c>
      <c r="F38" s="96">
        <v>1</v>
      </c>
      <c r="G38" t="s">
        <v>110</v>
      </c>
      <c r="N38" s="160"/>
      <c r="O38" s="152">
        <f>N38*F38</f>
        <v>0</v>
      </c>
    </row>
    <row r="39" spans="1:15" s="6" customFormat="1" ht="15">
      <c r="A39" s="1">
        <v>12</v>
      </c>
      <c r="B39" t="s">
        <v>76</v>
      </c>
      <c r="C39">
        <v>280</v>
      </c>
      <c r="D39">
        <v>440</v>
      </c>
      <c r="E39" s="20">
        <v>550</v>
      </c>
      <c r="F39" s="96">
        <v>1</v>
      </c>
      <c r="G39" s="12">
        <v>0.4</v>
      </c>
      <c r="H39" s="13">
        <v>230</v>
      </c>
      <c r="I39"/>
      <c r="J39"/>
      <c r="K39" s="14" t="s">
        <v>39</v>
      </c>
      <c r="L39" s="14" t="s">
        <v>39</v>
      </c>
      <c r="M39" s="14" t="s">
        <v>39</v>
      </c>
      <c r="N39" s="155"/>
      <c r="O39" s="152">
        <f>N39*F39</f>
        <v>0</v>
      </c>
    </row>
    <row r="40" spans="1:15" s="6" customFormat="1" ht="15">
      <c r="A40" s="1">
        <v>13</v>
      </c>
      <c r="B40" s="20" t="s">
        <v>25</v>
      </c>
      <c r="C40" s="20"/>
      <c r="D40" s="20"/>
      <c r="E40" s="20"/>
      <c r="F40" s="99"/>
      <c r="G40" s="20"/>
      <c r="H40" s="20"/>
      <c r="I40"/>
      <c r="J40"/>
      <c r="K40"/>
      <c r="L40"/>
      <c r="M40"/>
      <c r="N40" s="99"/>
      <c r="O40" s="137"/>
    </row>
    <row r="41" spans="1:15" s="6" customFormat="1" ht="15">
      <c r="A41" s="1">
        <v>14</v>
      </c>
      <c r="B41" s="20" t="s">
        <v>25</v>
      </c>
      <c r="F41" s="97"/>
      <c r="N41" s="97"/>
      <c r="O41" s="137"/>
    </row>
    <row r="42" spans="1:15" s="6" customFormat="1" ht="15">
      <c r="A42" s="1">
        <v>15</v>
      </c>
      <c r="B42" s="20" t="s">
        <v>25</v>
      </c>
      <c r="F42" s="97"/>
      <c r="N42" s="97"/>
      <c r="O42" s="137"/>
    </row>
    <row r="43" spans="1:15" s="6" customFormat="1" ht="15">
      <c r="A43" s="1">
        <v>16</v>
      </c>
      <c r="B43" t="s">
        <v>33</v>
      </c>
      <c r="C43">
        <v>1200</v>
      </c>
      <c r="D43">
        <v>800</v>
      </c>
      <c r="E43" s="20">
        <v>850</v>
      </c>
      <c r="F43" s="99">
        <v>1</v>
      </c>
      <c r="G43" s="20"/>
      <c r="H43" s="20"/>
      <c r="I43" s="34"/>
      <c r="J43" s="17"/>
      <c r="K43" s="17"/>
      <c r="L43" s="17"/>
      <c r="M43" s="17"/>
      <c r="N43" s="160"/>
      <c r="O43" s="152">
        <f>N43*F43</f>
        <v>0</v>
      </c>
    </row>
    <row r="44" spans="1:15" s="6" customFormat="1" ht="15">
      <c r="A44" s="1"/>
      <c r="B44" s="36" t="s">
        <v>209</v>
      </c>
      <c r="C44" s="36"/>
      <c r="D44" s="36"/>
      <c r="E44" s="37"/>
      <c r="F44" s="100"/>
      <c r="G44" s="37"/>
      <c r="H44" s="37"/>
      <c r="I44" s="40"/>
      <c r="J44" s="82"/>
      <c r="K44" s="82"/>
      <c r="L44" s="82"/>
      <c r="M44" s="82"/>
      <c r="N44" s="103"/>
      <c r="O44" s="133"/>
    </row>
    <row r="45" spans="2:15" s="6" customFormat="1" ht="15">
      <c r="B45" t="s">
        <v>77</v>
      </c>
      <c r="C45">
        <v>1200</v>
      </c>
      <c r="D45">
        <v>800</v>
      </c>
      <c r="E45" s="21">
        <v>40</v>
      </c>
      <c r="F45" s="99">
        <v>1</v>
      </c>
      <c r="G45" s="20">
        <v>3</v>
      </c>
      <c r="H45" s="20">
        <v>230</v>
      </c>
      <c r="I45" s="34"/>
      <c r="J45" s="17"/>
      <c r="K45" s="14" t="s">
        <v>74</v>
      </c>
      <c r="L45" s="17"/>
      <c r="M45" s="14" t="s">
        <v>74</v>
      </c>
      <c r="N45" s="97"/>
      <c r="O45" s="86" t="s">
        <v>116</v>
      </c>
    </row>
    <row r="46" spans="2:15" s="6" customFormat="1" ht="15">
      <c r="B46" t="s">
        <v>78</v>
      </c>
      <c r="C46"/>
      <c r="D46"/>
      <c r="E46" s="21"/>
      <c r="F46" s="99"/>
      <c r="G46" s="20"/>
      <c r="H46" s="20"/>
      <c r="I46" s="34"/>
      <c r="J46" s="17"/>
      <c r="K46" s="14"/>
      <c r="L46" s="17"/>
      <c r="M46" s="14"/>
      <c r="N46" s="97"/>
      <c r="O46" s="86" t="s">
        <v>116</v>
      </c>
    </row>
    <row r="47" spans="1:15" s="6" customFormat="1" ht="42.75">
      <c r="A47" s="1" t="s">
        <v>277</v>
      </c>
      <c r="B47" s="171" t="s">
        <v>280</v>
      </c>
      <c r="C47"/>
      <c r="D47"/>
      <c r="E47" s="21"/>
      <c r="F47" s="99">
        <v>4</v>
      </c>
      <c r="G47" s="20"/>
      <c r="H47" s="20"/>
      <c r="I47" s="34"/>
      <c r="J47" s="17"/>
      <c r="K47" s="14"/>
      <c r="L47" s="17"/>
      <c r="M47" s="14"/>
      <c r="N47" s="151"/>
      <c r="O47" s="152">
        <f>N47*F47</f>
        <v>0</v>
      </c>
    </row>
    <row r="48" spans="1:15" ht="15">
      <c r="A48" s="1">
        <v>17</v>
      </c>
      <c r="B48" s="37" t="s">
        <v>203</v>
      </c>
      <c r="C48" s="20">
        <v>1200</v>
      </c>
      <c r="D48" s="20">
        <v>300</v>
      </c>
      <c r="E48" s="20">
        <v>350</v>
      </c>
      <c r="F48" s="96">
        <v>1</v>
      </c>
      <c r="G48" s="13"/>
      <c r="H48" s="6"/>
      <c r="N48" s="151"/>
      <c r="O48" s="152">
        <f>N48*F48</f>
        <v>0</v>
      </c>
    </row>
    <row r="49" spans="1:15" ht="15">
      <c r="A49" s="1">
        <v>18</v>
      </c>
      <c r="B49" t="s">
        <v>33</v>
      </c>
      <c r="C49">
        <v>1200</v>
      </c>
      <c r="D49">
        <v>800</v>
      </c>
      <c r="E49" s="20">
        <v>850</v>
      </c>
      <c r="F49" s="99">
        <v>1</v>
      </c>
      <c r="G49" s="20"/>
      <c r="H49" s="20"/>
      <c r="I49" s="34"/>
      <c r="L49" s="17"/>
      <c r="M49" s="17"/>
      <c r="N49" s="160"/>
      <c r="O49" s="152">
        <f>N49*F49</f>
        <v>0</v>
      </c>
    </row>
    <row r="50" spans="2:15" ht="15">
      <c r="B50" s="36" t="s">
        <v>209</v>
      </c>
      <c r="E50" s="20"/>
      <c r="F50" s="99"/>
      <c r="G50" s="20"/>
      <c r="H50" s="20"/>
      <c r="I50" s="34"/>
      <c r="L50" s="17"/>
      <c r="M50" s="17"/>
      <c r="N50" s="97"/>
      <c r="O50" s="134"/>
    </row>
    <row r="51" spans="2:15" ht="15">
      <c r="B51" t="s">
        <v>77</v>
      </c>
      <c r="C51">
        <v>1200</v>
      </c>
      <c r="D51">
        <v>800</v>
      </c>
      <c r="E51" s="21">
        <v>40</v>
      </c>
      <c r="F51" s="99">
        <v>1</v>
      </c>
      <c r="G51" s="20">
        <v>3</v>
      </c>
      <c r="H51" s="20">
        <v>230</v>
      </c>
      <c r="I51" s="34"/>
      <c r="K51" s="14" t="s">
        <v>74</v>
      </c>
      <c r="L51" s="17"/>
      <c r="M51" s="14" t="s">
        <v>74</v>
      </c>
      <c r="N51" s="97"/>
      <c r="O51" s="86" t="s">
        <v>116</v>
      </c>
    </row>
    <row r="52" spans="2:15" ht="15">
      <c r="B52" t="s">
        <v>78</v>
      </c>
      <c r="E52" s="21"/>
      <c r="F52" s="99"/>
      <c r="G52" s="20"/>
      <c r="H52" s="20"/>
      <c r="I52" s="34"/>
      <c r="K52" s="14"/>
      <c r="L52" s="17"/>
      <c r="M52" s="14"/>
      <c r="N52" s="97"/>
      <c r="O52" s="86" t="s">
        <v>116</v>
      </c>
    </row>
    <row r="53" spans="1:15" ht="14.25">
      <c r="A53" s="24">
        <v>19</v>
      </c>
      <c r="B53" s="37" t="s">
        <v>203</v>
      </c>
      <c r="C53" s="37">
        <v>1200</v>
      </c>
      <c r="D53" s="37">
        <v>300</v>
      </c>
      <c r="E53" s="37">
        <v>350</v>
      </c>
      <c r="F53" s="98">
        <v>1</v>
      </c>
      <c r="G53" s="83"/>
      <c r="H53" s="36"/>
      <c r="I53" s="36"/>
      <c r="J53" s="82"/>
      <c r="K53" s="82"/>
      <c r="L53" s="40"/>
      <c r="M53" s="40"/>
      <c r="N53" s="159"/>
      <c r="O53" s="152">
        <f>N53*F53</f>
        <v>0</v>
      </c>
    </row>
    <row r="54" spans="1:15" ht="14.25">
      <c r="A54" s="84">
        <v>20</v>
      </c>
      <c r="B54" s="36" t="s">
        <v>33</v>
      </c>
      <c r="C54" s="36">
        <v>1500</v>
      </c>
      <c r="D54" s="36">
        <v>800</v>
      </c>
      <c r="E54" s="37">
        <v>850</v>
      </c>
      <c r="F54" s="100">
        <v>1</v>
      </c>
      <c r="G54" s="37"/>
      <c r="H54" s="36"/>
      <c r="I54" s="36"/>
      <c r="J54" s="82"/>
      <c r="K54" s="82"/>
      <c r="L54" s="40"/>
      <c r="M54" s="40"/>
      <c r="N54" s="159"/>
      <c r="O54" s="152">
        <f>N54*F54</f>
        <v>0</v>
      </c>
    </row>
    <row r="55" spans="2:15" ht="14.25">
      <c r="B55" s="36" t="s">
        <v>271</v>
      </c>
      <c r="C55" s="36"/>
      <c r="D55" s="36"/>
      <c r="E55" s="77"/>
      <c r="F55" s="98"/>
      <c r="G55" s="83"/>
      <c r="H55" s="36"/>
      <c r="I55" s="36"/>
      <c r="J55" s="82"/>
      <c r="K55" s="82"/>
      <c r="L55" s="40"/>
      <c r="M55" s="40"/>
      <c r="N55" s="114"/>
      <c r="O55" s="87" t="s">
        <v>116</v>
      </c>
    </row>
    <row r="56" spans="2:15" ht="14.25">
      <c r="B56" s="36" t="s">
        <v>210</v>
      </c>
      <c r="C56" s="36"/>
      <c r="D56" s="36"/>
      <c r="E56" s="77"/>
      <c r="F56" s="98"/>
      <c r="G56" s="83"/>
      <c r="H56" s="36"/>
      <c r="I56" s="36"/>
      <c r="J56" s="82"/>
      <c r="K56" s="82"/>
      <c r="L56" s="40"/>
      <c r="M56" s="40"/>
      <c r="N56" s="114"/>
      <c r="O56" s="87"/>
    </row>
    <row r="57" spans="2:15" ht="14.25">
      <c r="B57" s="36" t="s">
        <v>81</v>
      </c>
      <c r="C57" s="36">
        <v>1500</v>
      </c>
      <c r="D57" s="36">
        <v>800</v>
      </c>
      <c r="E57" s="39">
        <v>40</v>
      </c>
      <c r="F57" s="98"/>
      <c r="G57" s="83"/>
      <c r="H57" s="36"/>
      <c r="I57" s="36"/>
      <c r="J57" s="82"/>
      <c r="K57" s="82"/>
      <c r="L57" s="40"/>
      <c r="M57" s="40"/>
      <c r="N57" s="114"/>
      <c r="O57" s="87" t="s">
        <v>116</v>
      </c>
    </row>
    <row r="58" spans="1:15" ht="15">
      <c r="A58" s="1">
        <v>21</v>
      </c>
      <c r="B58" s="37" t="s">
        <v>203</v>
      </c>
      <c r="C58" s="37">
        <v>1500</v>
      </c>
      <c r="D58" s="37">
        <v>300</v>
      </c>
      <c r="E58" s="37">
        <v>350</v>
      </c>
      <c r="F58" s="98">
        <v>1</v>
      </c>
      <c r="G58" s="79"/>
      <c r="H58" s="79"/>
      <c r="I58" s="36"/>
      <c r="J58" s="82"/>
      <c r="K58" s="82"/>
      <c r="L58" s="40"/>
      <c r="M58" s="40"/>
      <c r="N58" s="153"/>
      <c r="O58" s="152">
        <f>N58*F58</f>
        <v>0</v>
      </c>
    </row>
    <row r="59" spans="1:15" ht="14.25">
      <c r="A59" s="1" t="s">
        <v>106</v>
      </c>
      <c r="B59" s="37" t="s">
        <v>208</v>
      </c>
      <c r="C59" s="37">
        <v>1500</v>
      </c>
      <c r="D59" s="37">
        <v>350</v>
      </c>
      <c r="E59" s="37">
        <v>50</v>
      </c>
      <c r="F59" s="98">
        <v>1</v>
      </c>
      <c r="G59" s="37">
        <v>0.75</v>
      </c>
      <c r="H59" s="37">
        <v>230</v>
      </c>
      <c r="I59" s="36"/>
      <c r="J59" s="82"/>
      <c r="K59" s="82"/>
      <c r="L59" s="40"/>
      <c r="M59" s="40"/>
      <c r="N59" s="153"/>
      <c r="O59" s="152">
        <f>N59*F59</f>
        <v>0</v>
      </c>
    </row>
    <row r="60" spans="1:15" ht="15">
      <c r="A60" s="1">
        <v>22</v>
      </c>
      <c r="B60" s="36" t="s">
        <v>33</v>
      </c>
      <c r="C60" s="36">
        <v>1200</v>
      </c>
      <c r="D60" s="36">
        <v>800</v>
      </c>
      <c r="E60" s="37">
        <v>850</v>
      </c>
      <c r="F60" s="100">
        <v>1</v>
      </c>
      <c r="G60" s="37"/>
      <c r="H60" s="37"/>
      <c r="I60" s="40"/>
      <c r="J60" s="82"/>
      <c r="K60" s="82"/>
      <c r="L60" s="82"/>
      <c r="M60" s="82"/>
      <c r="N60" s="162"/>
      <c r="O60" s="152">
        <f>N60*F60</f>
        <v>0</v>
      </c>
    </row>
    <row r="61" spans="2:15" ht="15">
      <c r="B61" s="36" t="s">
        <v>209</v>
      </c>
      <c r="C61" s="36"/>
      <c r="D61" s="36"/>
      <c r="E61" s="37"/>
      <c r="F61" s="100"/>
      <c r="G61" s="37"/>
      <c r="H61" s="37"/>
      <c r="I61" s="40"/>
      <c r="J61" s="82"/>
      <c r="K61" s="82"/>
      <c r="L61" s="82"/>
      <c r="M61" s="82"/>
      <c r="N61" s="103"/>
      <c r="O61" s="133"/>
    </row>
    <row r="62" spans="2:15" ht="15">
      <c r="B62" t="s">
        <v>77</v>
      </c>
      <c r="C62">
        <v>1200</v>
      </c>
      <c r="D62">
        <v>800</v>
      </c>
      <c r="E62" s="21">
        <v>40</v>
      </c>
      <c r="F62" s="99">
        <v>1</v>
      </c>
      <c r="G62" s="20">
        <v>3</v>
      </c>
      <c r="H62" s="20">
        <v>230</v>
      </c>
      <c r="I62" s="34"/>
      <c r="K62" s="14" t="s">
        <v>74</v>
      </c>
      <c r="L62" s="17"/>
      <c r="M62" s="14" t="s">
        <v>74</v>
      </c>
      <c r="N62" s="97"/>
      <c r="O62" s="86" t="s">
        <v>116</v>
      </c>
    </row>
    <row r="63" spans="2:15" ht="15">
      <c r="B63" t="s">
        <v>78</v>
      </c>
      <c r="E63" s="21"/>
      <c r="F63" s="99"/>
      <c r="G63" s="20"/>
      <c r="H63" s="20"/>
      <c r="I63" s="34"/>
      <c r="K63" s="14"/>
      <c r="L63" s="17"/>
      <c r="M63" s="14"/>
      <c r="N63" s="97"/>
      <c r="O63" s="86" t="s">
        <v>116</v>
      </c>
    </row>
    <row r="64" spans="1:15" ht="15">
      <c r="A64" s="1">
        <v>23</v>
      </c>
      <c r="B64" s="37" t="s">
        <v>203</v>
      </c>
      <c r="C64" s="20">
        <v>1200</v>
      </c>
      <c r="D64" s="20">
        <v>300</v>
      </c>
      <c r="E64" s="20">
        <v>350</v>
      </c>
      <c r="F64" s="96">
        <v>1</v>
      </c>
      <c r="G64" s="13"/>
      <c r="H64" s="6"/>
      <c r="N64" s="151"/>
      <c r="O64" s="152">
        <f>N64*F64</f>
        <v>0</v>
      </c>
    </row>
    <row r="65" spans="1:15" ht="15">
      <c r="A65" s="1">
        <v>24</v>
      </c>
      <c r="B65" t="s">
        <v>33</v>
      </c>
      <c r="C65">
        <v>1200</v>
      </c>
      <c r="D65">
        <v>800</v>
      </c>
      <c r="E65" s="20">
        <v>850</v>
      </c>
      <c r="F65" s="99">
        <v>1</v>
      </c>
      <c r="G65" s="20"/>
      <c r="H65" s="20"/>
      <c r="I65" s="34"/>
      <c r="L65" s="17"/>
      <c r="M65" s="17"/>
      <c r="N65" s="160"/>
      <c r="O65" s="152">
        <f>N65*F65</f>
        <v>0</v>
      </c>
    </row>
    <row r="66" spans="2:15" ht="15">
      <c r="B66" s="36" t="s">
        <v>209</v>
      </c>
      <c r="E66" s="20"/>
      <c r="F66" s="99"/>
      <c r="G66" s="20"/>
      <c r="H66" s="20"/>
      <c r="I66" s="34"/>
      <c r="L66" s="17"/>
      <c r="M66" s="17"/>
      <c r="N66" s="97"/>
      <c r="O66" s="134"/>
    </row>
    <row r="67" spans="2:15" ht="15">
      <c r="B67" t="s">
        <v>77</v>
      </c>
      <c r="C67">
        <v>1200</v>
      </c>
      <c r="D67">
        <v>800</v>
      </c>
      <c r="E67" s="21">
        <v>40</v>
      </c>
      <c r="F67" s="99">
        <v>1</v>
      </c>
      <c r="G67" s="20">
        <v>3</v>
      </c>
      <c r="H67" s="20">
        <v>230</v>
      </c>
      <c r="I67" s="34"/>
      <c r="K67" s="14" t="s">
        <v>74</v>
      </c>
      <c r="L67" s="17"/>
      <c r="M67" s="14" t="s">
        <v>74</v>
      </c>
      <c r="N67" s="97"/>
      <c r="O67" s="86" t="s">
        <v>116</v>
      </c>
    </row>
    <row r="68" spans="2:15" ht="15">
      <c r="B68" t="s">
        <v>78</v>
      </c>
      <c r="E68" s="21"/>
      <c r="F68" s="99"/>
      <c r="G68" s="20"/>
      <c r="H68" s="20"/>
      <c r="I68" s="34"/>
      <c r="K68" s="14"/>
      <c r="L68" s="17"/>
      <c r="M68" s="14"/>
      <c r="N68" s="97"/>
      <c r="O68" s="86" t="s">
        <v>116</v>
      </c>
    </row>
    <row r="69" spans="1:15" ht="15">
      <c r="A69" s="1">
        <v>25</v>
      </c>
      <c r="B69" s="37" t="s">
        <v>203</v>
      </c>
      <c r="C69" s="20">
        <v>1200</v>
      </c>
      <c r="D69" s="20">
        <v>300</v>
      </c>
      <c r="E69" s="20">
        <v>350</v>
      </c>
      <c r="F69" s="96">
        <v>1</v>
      </c>
      <c r="G69" s="13"/>
      <c r="H69" s="6"/>
      <c r="N69" s="151"/>
      <c r="O69" s="152">
        <f>N69*F69</f>
        <v>0</v>
      </c>
    </row>
    <row r="70" spans="1:15" ht="14.25">
      <c r="A70" s="1">
        <v>26</v>
      </c>
      <c r="B70" t="s">
        <v>25</v>
      </c>
      <c r="E70" s="20"/>
      <c r="F70" s="99"/>
      <c r="G70" s="20"/>
      <c r="O70" s="137"/>
    </row>
    <row r="71" spans="1:15" ht="14.25">
      <c r="A71" s="1">
        <v>27</v>
      </c>
      <c r="B71" t="s">
        <v>33</v>
      </c>
      <c r="C71">
        <v>1650</v>
      </c>
      <c r="D71">
        <v>800</v>
      </c>
      <c r="E71" s="20">
        <v>850</v>
      </c>
      <c r="F71" s="99">
        <v>1</v>
      </c>
      <c r="G71" s="20"/>
      <c r="N71" s="154"/>
      <c r="O71" s="152">
        <f>N71*F71</f>
        <v>0</v>
      </c>
    </row>
    <row r="72" spans="2:15" ht="14.25">
      <c r="B72" t="s">
        <v>268</v>
      </c>
      <c r="O72" s="86" t="s">
        <v>116</v>
      </c>
    </row>
    <row r="73" spans="2:15" ht="14.25">
      <c r="B73" t="s">
        <v>81</v>
      </c>
      <c r="C73">
        <v>1650</v>
      </c>
      <c r="D73">
        <v>800</v>
      </c>
      <c r="E73" s="21">
        <v>40</v>
      </c>
      <c r="F73" s="96">
        <v>1</v>
      </c>
      <c r="O73" s="86" t="s">
        <v>116</v>
      </c>
    </row>
    <row r="74" spans="1:15" ht="28.5">
      <c r="A74" s="1">
        <v>28</v>
      </c>
      <c r="B74" s="171" t="s">
        <v>292</v>
      </c>
      <c r="C74">
        <v>1500</v>
      </c>
      <c r="D74">
        <v>700</v>
      </c>
      <c r="E74" s="20">
        <v>700</v>
      </c>
      <c r="F74" s="96">
        <v>2</v>
      </c>
      <c r="G74" s="13">
        <v>0.7</v>
      </c>
      <c r="H74" s="20">
        <v>230</v>
      </c>
      <c r="J74"/>
      <c r="K74" s="14"/>
      <c r="L74"/>
      <c r="M74"/>
      <c r="N74" s="157"/>
      <c r="O74" s="152">
        <f>N74*F74</f>
        <v>0</v>
      </c>
    </row>
    <row r="75" spans="1:15" ht="14.25">
      <c r="A75" s="1">
        <v>29</v>
      </c>
      <c r="B75" s="20" t="s">
        <v>82</v>
      </c>
      <c r="C75">
        <v>1750</v>
      </c>
      <c r="D75">
        <v>700</v>
      </c>
      <c r="E75" s="21">
        <v>850</v>
      </c>
      <c r="F75" s="96">
        <v>1</v>
      </c>
      <c r="G75">
        <v>0.4</v>
      </c>
      <c r="H75">
        <v>230</v>
      </c>
      <c r="N75" s="164"/>
      <c r="O75" s="152">
        <f>N75*F75</f>
        <v>0</v>
      </c>
    </row>
    <row r="76" spans="1:15" ht="14.25">
      <c r="A76" s="1" t="s">
        <v>281</v>
      </c>
      <c r="B76" t="s">
        <v>83</v>
      </c>
      <c r="C76">
        <v>1750</v>
      </c>
      <c r="D76">
        <v>800</v>
      </c>
      <c r="E76" s="21">
        <v>40</v>
      </c>
      <c r="F76" s="96">
        <v>1</v>
      </c>
      <c r="G76"/>
      <c r="N76" s="165"/>
      <c r="O76" s="152">
        <f>N76*F76</f>
        <v>0</v>
      </c>
    </row>
    <row r="77" spans="1:15" ht="14.25">
      <c r="A77" s="1">
        <v>30</v>
      </c>
      <c r="B77" t="s">
        <v>33</v>
      </c>
      <c r="C77">
        <v>2200</v>
      </c>
      <c r="D77">
        <v>800</v>
      </c>
      <c r="E77" s="20">
        <v>850</v>
      </c>
      <c r="F77" s="99">
        <v>1</v>
      </c>
      <c r="G77" s="20"/>
      <c r="N77" s="154"/>
      <c r="O77" s="152">
        <f>N77*F77</f>
        <v>0</v>
      </c>
    </row>
    <row r="78" spans="2:15" ht="14.25">
      <c r="B78" t="s">
        <v>211</v>
      </c>
      <c r="O78" s="86" t="s">
        <v>116</v>
      </c>
    </row>
    <row r="79" spans="2:15" ht="14.25">
      <c r="B79" t="s">
        <v>81</v>
      </c>
      <c r="C79">
        <v>2200</v>
      </c>
      <c r="D79">
        <v>800</v>
      </c>
      <c r="E79" s="21">
        <v>40</v>
      </c>
      <c r="F79" s="96">
        <v>1</v>
      </c>
      <c r="G79"/>
      <c r="N79" s="119"/>
      <c r="O79" s="86" t="s">
        <v>116</v>
      </c>
    </row>
    <row r="80" spans="1:15" ht="15">
      <c r="A80" s="1">
        <v>31</v>
      </c>
      <c r="B80" s="37" t="s">
        <v>203</v>
      </c>
      <c r="C80" s="37">
        <v>1500</v>
      </c>
      <c r="D80" s="37">
        <v>300</v>
      </c>
      <c r="E80" s="37">
        <v>350</v>
      </c>
      <c r="F80" s="98">
        <v>1</v>
      </c>
      <c r="G80" s="79"/>
      <c r="H80" s="79"/>
      <c r="I80" s="36"/>
      <c r="J80" s="82"/>
      <c r="K80" s="82"/>
      <c r="L80" s="40"/>
      <c r="M80" s="40"/>
      <c r="N80" s="153"/>
      <c r="O80" s="152">
        <f>N80*F80</f>
        <v>0</v>
      </c>
    </row>
    <row r="81" spans="1:15" ht="14.25">
      <c r="A81" s="1">
        <v>32</v>
      </c>
      <c r="B81" s="37" t="s">
        <v>212</v>
      </c>
      <c r="C81" s="36">
        <v>600</v>
      </c>
      <c r="D81" s="36">
        <v>600</v>
      </c>
      <c r="E81" s="39">
        <v>850</v>
      </c>
      <c r="F81" s="98">
        <v>1</v>
      </c>
      <c r="G81" s="36">
        <v>0.6</v>
      </c>
      <c r="H81" s="36">
        <v>230</v>
      </c>
      <c r="I81" s="36"/>
      <c r="J81" s="82"/>
      <c r="K81" s="82"/>
      <c r="L81" s="40"/>
      <c r="M81" s="40"/>
      <c r="N81" s="164"/>
      <c r="O81" s="152">
        <f>N81*F81</f>
        <v>0</v>
      </c>
    </row>
    <row r="82" spans="2:15" ht="14.25">
      <c r="B82" s="37" t="s">
        <v>213</v>
      </c>
      <c r="C82" s="36"/>
      <c r="D82" s="36"/>
      <c r="E82" s="39"/>
      <c r="F82" s="98"/>
      <c r="G82" s="36"/>
      <c r="H82" s="36"/>
      <c r="I82" s="36"/>
      <c r="J82" s="82"/>
      <c r="K82" s="82"/>
      <c r="L82" s="40"/>
      <c r="M82" s="40"/>
      <c r="N82" s="118"/>
      <c r="O82" s="143"/>
    </row>
    <row r="83" spans="2:15" ht="14.25">
      <c r="B83" s="37" t="s">
        <v>282</v>
      </c>
      <c r="C83" s="36"/>
      <c r="D83" s="36"/>
      <c r="E83" s="39"/>
      <c r="F83" s="98"/>
      <c r="G83" s="36"/>
      <c r="H83" s="36"/>
      <c r="I83" s="36"/>
      <c r="J83" s="82"/>
      <c r="K83" s="82"/>
      <c r="L83" s="40"/>
      <c r="M83" s="40"/>
      <c r="N83" s="118"/>
      <c r="O83" s="143"/>
    </row>
    <row r="84" spans="1:15" ht="99.75">
      <c r="A84" s="1">
        <v>33</v>
      </c>
      <c r="B84" s="172" t="s">
        <v>283</v>
      </c>
      <c r="C84" s="36">
        <v>600</v>
      </c>
      <c r="D84" s="36">
        <v>370</v>
      </c>
      <c r="E84" s="39">
        <v>380</v>
      </c>
      <c r="F84" s="98">
        <v>2</v>
      </c>
      <c r="G84" s="36">
        <v>2.2</v>
      </c>
      <c r="H84" s="36">
        <v>230</v>
      </c>
      <c r="I84" s="36"/>
      <c r="J84" s="82"/>
      <c r="K84" s="46"/>
      <c r="L84" s="82"/>
      <c r="M84" s="40"/>
      <c r="N84" s="157"/>
      <c r="O84" s="152">
        <f>N84*F84</f>
        <v>0</v>
      </c>
    </row>
    <row r="85" spans="1:15" ht="14.25">
      <c r="A85" s="1">
        <v>34</v>
      </c>
      <c r="B85" t="s">
        <v>35</v>
      </c>
      <c r="C85">
        <v>720</v>
      </c>
      <c r="D85">
        <v>595</v>
      </c>
      <c r="E85" s="22">
        <v>1250</v>
      </c>
      <c r="F85" s="101">
        <v>3</v>
      </c>
      <c r="G85"/>
      <c r="K85" s="14"/>
      <c r="L85" s="17"/>
      <c r="N85" s="166"/>
      <c r="O85" s="152">
        <f>N85*F85</f>
        <v>0</v>
      </c>
    </row>
    <row r="86" spans="1:2" ht="14.25">
      <c r="A86" s="1">
        <v>35</v>
      </c>
      <c r="B86" s="37" t="s">
        <v>25</v>
      </c>
    </row>
    <row r="87" spans="1:15" ht="14.25">
      <c r="A87" s="1">
        <v>36</v>
      </c>
      <c r="B87" s="20" t="s">
        <v>42</v>
      </c>
      <c r="C87" s="20">
        <v>960</v>
      </c>
      <c r="D87" s="20">
        <v>490</v>
      </c>
      <c r="E87" s="20">
        <v>900</v>
      </c>
      <c r="F87" s="100">
        <v>4</v>
      </c>
      <c r="G87" s="20">
        <v>0.7</v>
      </c>
      <c r="H87" s="20">
        <v>230</v>
      </c>
      <c r="J87"/>
      <c r="K87"/>
      <c r="L87"/>
      <c r="M87"/>
      <c r="N87" s="166"/>
      <c r="O87" s="152">
        <f>N87*F87</f>
        <v>0</v>
      </c>
    </row>
    <row r="88" spans="1:15" ht="14.25">
      <c r="A88" s="1">
        <v>37</v>
      </c>
      <c r="B88" s="20" t="s">
        <v>34</v>
      </c>
      <c r="C88" s="20">
        <v>510</v>
      </c>
      <c r="D88" s="20">
        <v>490</v>
      </c>
      <c r="E88" s="20">
        <v>900</v>
      </c>
      <c r="F88" s="100">
        <v>2</v>
      </c>
      <c r="G88" s="20">
        <v>0.7</v>
      </c>
      <c r="H88" s="20">
        <v>230</v>
      </c>
      <c r="J88"/>
      <c r="K88"/>
      <c r="L88"/>
      <c r="M88"/>
      <c r="N88" s="166"/>
      <c r="O88" s="152">
        <f>N88*F88</f>
        <v>0</v>
      </c>
    </row>
    <row r="89" spans="1:15" ht="14.25">
      <c r="A89" s="1">
        <v>38</v>
      </c>
      <c r="B89" s="20" t="s">
        <v>25</v>
      </c>
      <c r="C89" s="20"/>
      <c r="D89" s="20"/>
      <c r="E89" s="20"/>
      <c r="F89" s="99"/>
      <c r="G89" s="20"/>
      <c r="H89" s="20"/>
      <c r="J89"/>
      <c r="K89"/>
      <c r="L89"/>
      <c r="M89"/>
      <c r="N89" s="99"/>
      <c r="O89" s="137"/>
    </row>
    <row r="90" spans="1:15" ht="14.25">
      <c r="A90" s="1">
        <v>39</v>
      </c>
      <c r="B90" s="20" t="s">
        <v>25</v>
      </c>
      <c r="C90" s="20"/>
      <c r="D90" s="20"/>
      <c r="E90" s="20"/>
      <c r="F90" s="99"/>
      <c r="G90" s="20"/>
      <c r="H90" s="20"/>
      <c r="J90"/>
      <c r="K90"/>
      <c r="L90"/>
      <c r="M90"/>
      <c r="N90" s="99"/>
      <c r="O90" s="137"/>
    </row>
    <row r="91" spans="2:15" ht="15">
      <c r="B91" s="6" t="s">
        <v>45</v>
      </c>
      <c r="E91" s="20"/>
      <c r="K91" s="14"/>
      <c r="L91" s="17"/>
      <c r="M91"/>
      <c r="O91" s="135"/>
    </row>
    <row r="92" spans="1:15" ht="14.25">
      <c r="A92" s="1">
        <v>40</v>
      </c>
      <c r="B92" s="20" t="s">
        <v>84</v>
      </c>
      <c r="C92">
        <v>1310</v>
      </c>
      <c r="D92">
        <v>700</v>
      </c>
      <c r="E92" s="21">
        <v>900</v>
      </c>
      <c r="F92" s="96">
        <v>1</v>
      </c>
      <c r="G92">
        <v>0.4</v>
      </c>
      <c r="H92">
        <v>230</v>
      </c>
      <c r="N92" s="164"/>
      <c r="O92" s="152">
        <f>N92*F92</f>
        <v>0</v>
      </c>
    </row>
    <row r="93" spans="1:15" ht="14.25">
      <c r="A93" s="1">
        <v>41</v>
      </c>
      <c r="B93" s="37" t="s">
        <v>214</v>
      </c>
      <c r="E93" s="21"/>
      <c r="F93" s="96">
        <v>2</v>
      </c>
      <c r="G93">
        <v>1.9</v>
      </c>
      <c r="H93">
        <v>230</v>
      </c>
      <c r="N93" s="163"/>
      <c r="O93" s="152">
        <f>N93*F93</f>
        <v>0</v>
      </c>
    </row>
    <row r="94" spans="2:15" ht="14.25">
      <c r="B94" s="37" t="s">
        <v>215</v>
      </c>
      <c r="E94" s="21"/>
      <c r="G94"/>
      <c r="N94" s="120"/>
      <c r="O94" s="86" t="s">
        <v>116</v>
      </c>
    </row>
    <row r="95" spans="2:15" ht="99.75">
      <c r="B95" s="172" t="s">
        <v>284</v>
      </c>
      <c r="E95" s="21"/>
      <c r="G95"/>
      <c r="N95" s="120"/>
      <c r="O95" s="86"/>
    </row>
    <row r="96" spans="1:15" ht="14.25">
      <c r="A96" s="1">
        <v>42</v>
      </c>
      <c r="B96" s="20" t="s">
        <v>219</v>
      </c>
      <c r="C96">
        <v>600</v>
      </c>
      <c r="D96">
        <v>370</v>
      </c>
      <c r="E96" s="21">
        <v>380</v>
      </c>
      <c r="F96" s="96">
        <v>2</v>
      </c>
      <c r="G96">
        <v>2.2</v>
      </c>
      <c r="H96">
        <v>230</v>
      </c>
      <c r="K96" s="14"/>
      <c r="L96" s="17"/>
      <c r="N96" s="161"/>
      <c r="O96" s="152">
        <f>N96*F96</f>
        <v>0</v>
      </c>
    </row>
    <row r="97" spans="2:15" ht="14.25">
      <c r="B97" s="20" t="s">
        <v>220</v>
      </c>
      <c r="E97" s="21"/>
      <c r="G97"/>
      <c r="K97" s="14"/>
      <c r="L97" s="17"/>
      <c r="N97" s="121"/>
      <c r="O97" s="135"/>
    </row>
    <row r="98" spans="1:15" ht="14.25">
      <c r="A98" s="1">
        <v>43</v>
      </c>
      <c r="B98" s="20" t="s">
        <v>216</v>
      </c>
      <c r="C98">
        <v>560</v>
      </c>
      <c r="D98">
        <v>700</v>
      </c>
      <c r="E98" s="21">
        <v>620</v>
      </c>
      <c r="F98" s="96">
        <v>1</v>
      </c>
      <c r="G98" t="s">
        <v>110</v>
      </c>
      <c r="K98" s="14"/>
      <c r="L98" s="17"/>
      <c r="N98" s="161"/>
      <c r="O98" s="152">
        <f>N98*F98</f>
        <v>0</v>
      </c>
    </row>
    <row r="99" spans="1:15" ht="14.25">
      <c r="A99" s="1">
        <v>44</v>
      </c>
      <c r="B99" s="20" t="s">
        <v>217</v>
      </c>
      <c r="C99">
        <v>400</v>
      </c>
      <c r="D99">
        <v>700</v>
      </c>
      <c r="E99" s="21">
        <v>280</v>
      </c>
      <c r="F99" s="96">
        <v>1</v>
      </c>
      <c r="G99">
        <v>5.2</v>
      </c>
      <c r="H99">
        <v>400</v>
      </c>
      <c r="K99" s="14"/>
      <c r="L99" s="17"/>
      <c r="N99" s="161"/>
      <c r="O99" s="152">
        <f>N99*F99</f>
        <v>0</v>
      </c>
    </row>
    <row r="100" spans="2:15" ht="14.25">
      <c r="B100" s="24" t="s">
        <v>218</v>
      </c>
      <c r="E100" s="21"/>
      <c r="G100"/>
      <c r="K100" s="14"/>
      <c r="L100" s="17"/>
      <c r="N100" s="121"/>
      <c r="O100" s="135"/>
    </row>
    <row r="101" spans="1:15" ht="14.25">
      <c r="A101" s="1">
        <v>45</v>
      </c>
      <c r="B101" t="s">
        <v>85</v>
      </c>
      <c r="C101">
        <v>1400</v>
      </c>
      <c r="D101">
        <v>700</v>
      </c>
      <c r="E101" s="20">
        <v>900</v>
      </c>
      <c r="F101" s="96">
        <v>1</v>
      </c>
      <c r="G101" s="83"/>
      <c r="H101" s="36"/>
      <c r="I101" s="40"/>
      <c r="J101" s="82"/>
      <c r="K101" s="82"/>
      <c r="L101" s="82"/>
      <c r="M101" s="82"/>
      <c r="N101" s="153"/>
      <c r="O101" s="152">
        <f>N101*F101</f>
        <v>0</v>
      </c>
    </row>
    <row r="102" spans="1:15" ht="28.5">
      <c r="A102" s="1">
        <v>46</v>
      </c>
      <c r="B102" s="173" t="s">
        <v>222</v>
      </c>
      <c r="C102">
        <v>240</v>
      </c>
      <c r="D102">
        <v>200</v>
      </c>
      <c r="E102" s="20">
        <v>450</v>
      </c>
      <c r="F102" s="96">
        <v>2</v>
      </c>
      <c r="G102" s="37">
        <v>0.7</v>
      </c>
      <c r="H102" s="37">
        <v>230</v>
      </c>
      <c r="I102" s="40"/>
      <c r="J102" s="82"/>
      <c r="K102" s="82"/>
      <c r="L102" s="82"/>
      <c r="M102" s="82"/>
      <c r="N102" s="157"/>
      <c r="O102" s="152">
        <f>N102*F102</f>
        <v>0</v>
      </c>
    </row>
    <row r="103" spans="2:15" ht="14.25">
      <c r="B103" s="20" t="s">
        <v>221</v>
      </c>
      <c r="E103" s="20"/>
      <c r="G103" s="35"/>
      <c r="H103" s="35"/>
      <c r="I103" s="23"/>
      <c r="L103" s="17"/>
      <c r="M103" s="17"/>
      <c r="N103" s="122"/>
      <c r="O103" s="135"/>
    </row>
    <row r="104" spans="2:15" ht="57">
      <c r="B104" s="173" t="s">
        <v>285</v>
      </c>
      <c r="E104" s="20"/>
      <c r="G104" s="35"/>
      <c r="H104" s="35"/>
      <c r="I104" s="23"/>
      <c r="L104" s="17"/>
      <c r="M104" s="17"/>
      <c r="N104" s="122"/>
      <c r="O104" s="135"/>
    </row>
    <row r="105" spans="1:15" s="6" customFormat="1" ht="15">
      <c r="A105" s="1">
        <v>47</v>
      </c>
      <c r="B105" s="20" t="s">
        <v>86</v>
      </c>
      <c r="C105">
        <v>1310</v>
      </c>
      <c r="D105">
        <v>700</v>
      </c>
      <c r="E105" s="21">
        <v>900</v>
      </c>
      <c r="F105" s="96">
        <v>1</v>
      </c>
      <c r="G105">
        <v>0.4</v>
      </c>
      <c r="H105">
        <v>230</v>
      </c>
      <c r="I105"/>
      <c r="J105" s="17"/>
      <c r="K105" s="17"/>
      <c r="L105" s="13"/>
      <c r="M105" s="13"/>
      <c r="N105" s="165"/>
      <c r="O105" s="152">
        <f>N105*F105</f>
        <v>0</v>
      </c>
    </row>
    <row r="106" spans="1:15" s="6" customFormat="1" ht="15">
      <c r="A106" s="1">
        <v>48</v>
      </c>
      <c r="B106" t="s">
        <v>223</v>
      </c>
      <c r="C106" s="22">
        <v>752</v>
      </c>
      <c r="D106" s="22">
        <v>720</v>
      </c>
      <c r="E106" s="21">
        <v>1900</v>
      </c>
      <c r="F106" s="96">
        <v>1</v>
      </c>
      <c r="G106" s="12">
        <v>0.3</v>
      </c>
      <c r="H106" s="13">
        <v>230</v>
      </c>
      <c r="N106" s="167"/>
      <c r="O106" s="152">
        <f>N106*F106</f>
        <v>0</v>
      </c>
    </row>
    <row r="107" spans="1:15" s="6" customFormat="1" ht="28.5">
      <c r="A107" s="1" t="s">
        <v>102</v>
      </c>
      <c r="B107" s="171" t="s">
        <v>286</v>
      </c>
      <c r="C107">
        <v>750</v>
      </c>
      <c r="D107">
        <v>700</v>
      </c>
      <c r="E107" s="20">
        <v>900</v>
      </c>
      <c r="F107" s="96">
        <v>1</v>
      </c>
      <c r="G107" s="20"/>
      <c r="H107" s="20"/>
      <c r="I107" s="23"/>
      <c r="J107" s="17"/>
      <c r="K107" s="17"/>
      <c r="L107" s="17"/>
      <c r="M107" s="17"/>
      <c r="N107" s="151"/>
      <c r="O107" s="152">
        <f>N107*F107</f>
        <v>0</v>
      </c>
    </row>
    <row r="108" spans="1:15" s="6" customFormat="1" ht="15">
      <c r="A108" s="1" t="s">
        <v>103</v>
      </c>
      <c r="B108" s="20" t="s">
        <v>104</v>
      </c>
      <c r="C108">
        <v>600</v>
      </c>
      <c r="D108">
        <v>620</v>
      </c>
      <c r="E108" s="21">
        <v>850</v>
      </c>
      <c r="F108" s="96">
        <v>1</v>
      </c>
      <c r="G108">
        <v>0.3</v>
      </c>
      <c r="H108">
        <v>230</v>
      </c>
      <c r="I108"/>
      <c r="J108" s="17"/>
      <c r="K108" s="17"/>
      <c r="L108" s="13"/>
      <c r="M108" s="13"/>
      <c r="N108" s="165"/>
      <c r="O108" s="152">
        <f>N108*F108</f>
        <v>0</v>
      </c>
    </row>
    <row r="109" spans="1:15" s="6" customFormat="1" ht="15">
      <c r="A109" s="1">
        <v>50</v>
      </c>
      <c r="B109" t="s">
        <v>224</v>
      </c>
      <c r="C109">
        <v>1400</v>
      </c>
      <c r="D109">
        <v>700</v>
      </c>
      <c r="E109" s="20">
        <v>900</v>
      </c>
      <c r="F109" s="96">
        <v>1</v>
      </c>
      <c r="G109" s="20"/>
      <c r="H109" s="20"/>
      <c r="I109" s="23"/>
      <c r="J109" s="17"/>
      <c r="K109" s="17"/>
      <c r="L109" s="17"/>
      <c r="M109" s="17"/>
      <c r="N109" s="151"/>
      <c r="O109" s="152">
        <f>N109*F109</f>
        <v>0</v>
      </c>
    </row>
    <row r="110" spans="1:15" s="6" customFormat="1" ht="15">
      <c r="A110" s="1">
        <v>51</v>
      </c>
      <c r="B110" t="s">
        <v>225</v>
      </c>
      <c r="C110">
        <v>350</v>
      </c>
      <c r="D110">
        <v>450</v>
      </c>
      <c r="E110" s="20">
        <v>600</v>
      </c>
      <c r="F110" s="96">
        <v>1</v>
      </c>
      <c r="G110" s="5">
        <v>0.8</v>
      </c>
      <c r="H110">
        <v>230</v>
      </c>
      <c r="I110"/>
      <c r="J110" s="17"/>
      <c r="K110" s="17"/>
      <c r="L110" s="13"/>
      <c r="M110" s="13"/>
      <c r="N110" s="165"/>
      <c r="O110" s="152">
        <f>N110*F110</f>
        <v>0</v>
      </c>
    </row>
    <row r="111" spans="1:15" s="6" customFormat="1" ht="15">
      <c r="A111" s="1"/>
      <c r="B111" t="s">
        <v>226</v>
      </c>
      <c r="C111"/>
      <c r="D111"/>
      <c r="E111" s="20"/>
      <c r="F111" s="96"/>
      <c r="G111" s="5"/>
      <c r="H111"/>
      <c r="I111"/>
      <c r="J111" s="17"/>
      <c r="K111" s="17"/>
      <c r="L111" s="13"/>
      <c r="M111" s="13"/>
      <c r="N111" s="119"/>
      <c r="O111" s="135"/>
    </row>
    <row r="112" spans="1:15" s="6" customFormat="1" ht="15">
      <c r="A112" s="1"/>
      <c r="B112" t="s">
        <v>227</v>
      </c>
      <c r="C112"/>
      <c r="D112"/>
      <c r="E112" s="20"/>
      <c r="F112" s="96"/>
      <c r="G112" s="5"/>
      <c r="H112"/>
      <c r="I112"/>
      <c r="J112" s="17"/>
      <c r="K112" s="17"/>
      <c r="L112" s="13"/>
      <c r="M112" s="13"/>
      <c r="N112" s="119"/>
      <c r="O112" s="135"/>
    </row>
    <row r="113" spans="1:15" s="6" customFormat="1" ht="15">
      <c r="A113" s="1">
        <v>52</v>
      </c>
      <c r="B113" s="20" t="s">
        <v>49</v>
      </c>
      <c r="C113">
        <v>1310</v>
      </c>
      <c r="D113">
        <v>700</v>
      </c>
      <c r="E113" s="21">
        <v>900</v>
      </c>
      <c r="F113" s="96">
        <v>1</v>
      </c>
      <c r="G113">
        <v>0.4</v>
      </c>
      <c r="H113">
        <v>230</v>
      </c>
      <c r="I113"/>
      <c r="J113" s="17"/>
      <c r="K113" s="17"/>
      <c r="L113" s="13"/>
      <c r="M113" s="13"/>
      <c r="N113" s="165"/>
      <c r="O113" s="152">
        <f>N113*F113</f>
        <v>0</v>
      </c>
    </row>
    <row r="114" spans="1:15" s="6" customFormat="1" ht="15">
      <c r="A114" s="1">
        <v>53</v>
      </c>
      <c r="B114" t="s">
        <v>287</v>
      </c>
      <c r="C114" s="22">
        <v>550</v>
      </c>
      <c r="D114" s="22">
        <v>450</v>
      </c>
      <c r="E114" s="21">
        <v>350</v>
      </c>
      <c r="F114" s="96">
        <v>1</v>
      </c>
      <c r="N114" s="160"/>
      <c r="O114" s="152">
        <f>N114*F114</f>
        <v>0</v>
      </c>
    </row>
    <row r="115" spans="1:15" s="6" customFormat="1" ht="42.75">
      <c r="A115" s="1">
        <v>54</v>
      </c>
      <c r="B115" s="173" t="s">
        <v>288</v>
      </c>
      <c r="C115">
        <v>1310</v>
      </c>
      <c r="D115">
        <v>700</v>
      </c>
      <c r="E115" s="21">
        <v>900</v>
      </c>
      <c r="F115" s="96">
        <v>1</v>
      </c>
      <c r="G115">
        <v>0.4</v>
      </c>
      <c r="H115">
        <v>230</v>
      </c>
      <c r="I115"/>
      <c r="J115" s="17"/>
      <c r="K115" s="17"/>
      <c r="L115" s="13"/>
      <c r="M115" s="13"/>
      <c r="N115" s="165"/>
      <c r="O115" s="152">
        <f>N115*F115</f>
        <v>0</v>
      </c>
    </row>
    <row r="116" spans="1:15" s="6" customFormat="1" ht="15">
      <c r="A116" s="1">
        <v>55</v>
      </c>
      <c r="B116" s="36" t="s">
        <v>108</v>
      </c>
      <c r="C116" s="36">
        <v>409</v>
      </c>
      <c r="D116" s="36">
        <v>405</v>
      </c>
      <c r="E116" s="37">
        <v>182</v>
      </c>
      <c r="F116" s="100">
        <v>2</v>
      </c>
      <c r="G116" s="38">
        <v>3</v>
      </c>
      <c r="H116" s="39">
        <v>230</v>
      </c>
      <c r="N116" s="161"/>
      <c r="O116" s="152">
        <f>N116*F116</f>
        <v>0</v>
      </c>
    </row>
    <row r="117" spans="1:15" s="6" customFormat="1" ht="15">
      <c r="A117" s="1"/>
      <c r="B117" s="36" t="s">
        <v>109</v>
      </c>
      <c r="C117" s="36"/>
      <c r="D117" s="36"/>
      <c r="E117" s="37"/>
      <c r="F117" s="100"/>
      <c r="G117" s="38"/>
      <c r="H117" s="39"/>
      <c r="N117" s="97"/>
      <c r="O117" s="137"/>
    </row>
    <row r="118" spans="1:15" s="6" customFormat="1" ht="15">
      <c r="A118" s="1">
        <v>56</v>
      </c>
      <c r="B118" s="20" t="s">
        <v>228</v>
      </c>
      <c r="C118">
        <v>800</v>
      </c>
      <c r="D118">
        <v>700</v>
      </c>
      <c r="E118" s="21">
        <v>900</v>
      </c>
      <c r="F118" s="96">
        <v>1</v>
      </c>
      <c r="G118">
        <v>9</v>
      </c>
      <c r="H118">
        <v>400</v>
      </c>
      <c r="I118"/>
      <c r="J118"/>
      <c r="K118"/>
      <c r="L118"/>
      <c r="M118"/>
      <c r="N118" s="165"/>
      <c r="O118" s="152">
        <f>N118*F118</f>
        <v>0</v>
      </c>
    </row>
    <row r="119" spans="1:15" s="6" customFormat="1" ht="15">
      <c r="A119" s="1"/>
      <c r="B119" s="20" t="s">
        <v>229</v>
      </c>
      <c r="C119"/>
      <c r="D119"/>
      <c r="E119" s="21"/>
      <c r="F119" s="96"/>
      <c r="G119"/>
      <c r="H119"/>
      <c r="I119"/>
      <c r="J119"/>
      <c r="K119"/>
      <c r="L119"/>
      <c r="M119"/>
      <c r="N119" s="119"/>
      <c r="O119" s="135"/>
    </row>
    <row r="120" spans="1:15" s="6" customFormat="1" ht="15">
      <c r="A120" s="1"/>
      <c r="B120" s="20" t="s">
        <v>230</v>
      </c>
      <c r="C120"/>
      <c r="D120"/>
      <c r="E120" s="21"/>
      <c r="F120" s="96"/>
      <c r="G120"/>
      <c r="H120"/>
      <c r="I120"/>
      <c r="J120"/>
      <c r="K120"/>
      <c r="L120"/>
      <c r="M120"/>
      <c r="N120" s="119"/>
      <c r="O120" s="135"/>
    </row>
    <row r="121" spans="1:15" s="6" customFormat="1" ht="15">
      <c r="A121" s="1">
        <v>57</v>
      </c>
      <c r="B121" t="s">
        <v>231</v>
      </c>
      <c r="C121">
        <v>800</v>
      </c>
      <c r="D121">
        <v>700</v>
      </c>
      <c r="E121" s="22">
        <v>900</v>
      </c>
      <c r="F121" s="102">
        <v>1</v>
      </c>
      <c r="G121" s="22">
        <v>24</v>
      </c>
      <c r="H121" s="22">
        <v>400</v>
      </c>
      <c r="I121"/>
      <c r="J121"/>
      <c r="K121"/>
      <c r="L121"/>
      <c r="M121"/>
      <c r="N121" s="165"/>
      <c r="O121" s="152">
        <f>N121*F121</f>
        <v>0</v>
      </c>
    </row>
    <row r="122" spans="1:15" s="6" customFormat="1" ht="15">
      <c r="A122" s="1"/>
      <c r="B122" t="s">
        <v>232</v>
      </c>
      <c r="C122"/>
      <c r="D122"/>
      <c r="E122" s="22"/>
      <c r="F122" s="102"/>
      <c r="G122" s="22"/>
      <c r="H122" s="22"/>
      <c r="I122"/>
      <c r="J122"/>
      <c r="K122"/>
      <c r="L122"/>
      <c r="M122"/>
      <c r="N122" s="119"/>
      <c r="O122" s="135"/>
    </row>
    <row r="123" spans="1:15" s="6" customFormat="1" ht="15">
      <c r="A123" s="1"/>
      <c r="B123" t="s">
        <v>233</v>
      </c>
      <c r="C123"/>
      <c r="D123"/>
      <c r="E123" s="22"/>
      <c r="F123" s="102"/>
      <c r="G123" s="22"/>
      <c r="H123" s="22"/>
      <c r="I123"/>
      <c r="J123"/>
      <c r="K123"/>
      <c r="L123"/>
      <c r="M123"/>
      <c r="N123" s="119"/>
      <c r="O123" s="135"/>
    </row>
    <row r="124" spans="1:15" s="6" customFormat="1" ht="15">
      <c r="A124" s="1" t="s">
        <v>89</v>
      </c>
      <c r="B124" s="36" t="s">
        <v>90</v>
      </c>
      <c r="C124" s="36">
        <v>2900</v>
      </c>
      <c r="D124" s="36">
        <v>1400</v>
      </c>
      <c r="E124" s="37">
        <v>400</v>
      </c>
      <c r="F124" s="100">
        <v>1</v>
      </c>
      <c r="G124" s="38">
        <v>0.1</v>
      </c>
      <c r="H124" s="40">
        <v>230</v>
      </c>
      <c r="I124"/>
      <c r="J124"/>
      <c r="K124"/>
      <c r="L124"/>
      <c r="M124"/>
      <c r="N124" s="119"/>
      <c r="O124" s="144" t="s">
        <v>101</v>
      </c>
    </row>
    <row r="125" spans="1:15" s="6" customFormat="1" ht="15">
      <c r="A125" s="1"/>
      <c r="B125" s="36" t="s">
        <v>117</v>
      </c>
      <c r="C125" s="36"/>
      <c r="D125" s="36"/>
      <c r="E125" s="37"/>
      <c r="F125" s="100"/>
      <c r="G125" s="38"/>
      <c r="H125" s="40"/>
      <c r="I125"/>
      <c r="J125"/>
      <c r="K125"/>
      <c r="L125"/>
      <c r="M125"/>
      <c r="N125" s="119"/>
      <c r="O125" s="144"/>
    </row>
    <row r="126" spans="1:15" s="6" customFormat="1" ht="15">
      <c r="A126" s="1">
        <v>58</v>
      </c>
      <c r="B126" s="20" t="s">
        <v>87</v>
      </c>
      <c r="C126">
        <v>1310</v>
      </c>
      <c r="D126" s="36">
        <v>700</v>
      </c>
      <c r="E126" s="39">
        <v>900</v>
      </c>
      <c r="F126" s="96">
        <v>1</v>
      </c>
      <c r="G126">
        <v>0.4</v>
      </c>
      <c r="H126">
        <v>230</v>
      </c>
      <c r="I126"/>
      <c r="J126" s="17"/>
      <c r="K126" s="17"/>
      <c r="L126" s="13"/>
      <c r="M126" s="13"/>
      <c r="N126" s="165"/>
      <c r="O126" s="152">
        <f>N126*F126</f>
        <v>0</v>
      </c>
    </row>
    <row r="127" spans="1:15" s="6" customFormat="1" ht="15">
      <c r="A127" s="1">
        <v>59</v>
      </c>
      <c r="B127" t="s">
        <v>88</v>
      </c>
      <c r="C127">
        <v>1500</v>
      </c>
      <c r="D127" s="36">
        <v>400</v>
      </c>
      <c r="E127" s="37">
        <v>450</v>
      </c>
      <c r="F127" s="96">
        <v>1</v>
      </c>
      <c r="G127" s="5">
        <v>0.2</v>
      </c>
      <c r="H127" s="13">
        <v>230</v>
      </c>
      <c r="I127"/>
      <c r="J127" s="17"/>
      <c r="K127" s="17"/>
      <c r="L127" s="13"/>
      <c r="M127" s="13"/>
      <c r="N127" s="154"/>
      <c r="O127" s="152">
        <f>N127*F127</f>
        <v>0</v>
      </c>
    </row>
    <row r="128" spans="1:15" s="6" customFormat="1" ht="15">
      <c r="A128" s="1"/>
      <c r="B128" t="s">
        <v>234</v>
      </c>
      <c r="C128"/>
      <c r="D128"/>
      <c r="E128" s="37"/>
      <c r="F128" s="96"/>
      <c r="G128" s="5"/>
      <c r="H128" s="13"/>
      <c r="I128"/>
      <c r="J128" s="17"/>
      <c r="K128" s="17"/>
      <c r="L128" s="13"/>
      <c r="M128" s="13"/>
      <c r="N128" s="117"/>
      <c r="O128" s="132"/>
    </row>
    <row r="129" spans="1:15" s="6" customFormat="1" ht="15">
      <c r="A129" s="1">
        <v>60</v>
      </c>
      <c r="B129" t="s">
        <v>48</v>
      </c>
      <c r="C129">
        <v>1800</v>
      </c>
      <c r="D129">
        <v>700</v>
      </c>
      <c r="E129" s="20">
        <v>900</v>
      </c>
      <c r="F129" s="96">
        <v>1</v>
      </c>
      <c r="G129" s="5">
        <v>4</v>
      </c>
      <c r="H129">
        <v>230</v>
      </c>
      <c r="I129"/>
      <c r="J129" s="17"/>
      <c r="K129" s="17"/>
      <c r="L129" s="13"/>
      <c r="M129" s="13"/>
      <c r="N129" s="154"/>
      <c r="O129" s="152">
        <f>N129*F129</f>
        <v>0</v>
      </c>
    </row>
    <row r="130" spans="1:15" s="6" customFormat="1" ht="15">
      <c r="A130" s="1"/>
      <c r="B130" t="s">
        <v>236</v>
      </c>
      <c r="C130"/>
      <c r="D130"/>
      <c r="E130" s="20"/>
      <c r="F130" s="96"/>
      <c r="G130" s="5"/>
      <c r="H130"/>
      <c r="I130"/>
      <c r="J130" s="17"/>
      <c r="K130" s="17"/>
      <c r="L130" s="13"/>
      <c r="M130" s="13"/>
      <c r="N130" s="117"/>
      <c r="O130" s="135"/>
    </row>
    <row r="131" spans="1:15" s="6" customFormat="1" ht="15">
      <c r="A131" s="1"/>
      <c r="B131" t="s">
        <v>235</v>
      </c>
      <c r="C131"/>
      <c r="D131"/>
      <c r="E131" s="20"/>
      <c r="F131" s="96"/>
      <c r="G131" s="5"/>
      <c r="H131"/>
      <c r="I131"/>
      <c r="J131" s="17"/>
      <c r="K131" s="17"/>
      <c r="L131" s="13"/>
      <c r="M131" s="13"/>
      <c r="N131" s="117"/>
      <c r="O131" s="135"/>
    </row>
    <row r="132" spans="1:15" s="6" customFormat="1" ht="15">
      <c r="A132" s="1">
        <v>61</v>
      </c>
      <c r="B132" s="36" t="s">
        <v>91</v>
      </c>
      <c r="C132" s="36">
        <v>1800</v>
      </c>
      <c r="D132" s="36">
        <v>400</v>
      </c>
      <c r="E132" s="39">
        <v>300</v>
      </c>
      <c r="F132" s="100">
        <v>1</v>
      </c>
      <c r="G132" s="5"/>
      <c r="H132"/>
      <c r="I132"/>
      <c r="J132" s="17"/>
      <c r="K132" s="17"/>
      <c r="L132" s="13"/>
      <c r="M132" s="13"/>
      <c r="N132" s="154"/>
      <c r="O132" s="152">
        <f>N132*F132</f>
        <v>0</v>
      </c>
    </row>
    <row r="133" spans="1:15" s="6" customFormat="1" ht="15">
      <c r="A133" s="1" t="s">
        <v>92</v>
      </c>
      <c r="B133" t="s">
        <v>46</v>
      </c>
      <c r="C133">
        <v>1200</v>
      </c>
      <c r="D133" s="36">
        <v>920</v>
      </c>
      <c r="E133" s="22">
        <v>1850</v>
      </c>
      <c r="F133" s="101">
        <v>1</v>
      </c>
      <c r="G133">
        <v>54</v>
      </c>
      <c r="H133">
        <v>400</v>
      </c>
      <c r="I133"/>
      <c r="J133" s="17"/>
      <c r="K133" s="14"/>
      <c r="L133" s="17"/>
      <c r="M133" t="s">
        <v>36</v>
      </c>
      <c r="N133" s="160"/>
      <c r="O133" s="152">
        <f>N133*F133</f>
        <v>0</v>
      </c>
    </row>
    <row r="134" spans="1:15" s="6" customFormat="1" ht="15">
      <c r="A134" s="1"/>
      <c r="B134" t="s">
        <v>237</v>
      </c>
      <c r="C134"/>
      <c r="D134" s="48"/>
      <c r="E134" s="22"/>
      <c r="F134" s="101"/>
      <c r="G134"/>
      <c r="H134"/>
      <c r="I134"/>
      <c r="J134" s="17"/>
      <c r="K134" s="14"/>
      <c r="L134" s="17"/>
      <c r="M134"/>
      <c r="N134" s="97"/>
      <c r="O134" s="135"/>
    </row>
    <row r="135" spans="1:15" s="6" customFormat="1" ht="15">
      <c r="A135" s="1"/>
      <c r="B135" t="s">
        <v>240</v>
      </c>
      <c r="C135"/>
      <c r="D135" s="48"/>
      <c r="E135" s="22"/>
      <c r="F135" s="101"/>
      <c r="G135"/>
      <c r="H135"/>
      <c r="I135"/>
      <c r="J135" s="17"/>
      <c r="K135" s="14"/>
      <c r="L135" s="17"/>
      <c r="M135"/>
      <c r="N135" s="97"/>
      <c r="O135" s="135"/>
    </row>
    <row r="136" spans="1:15" s="6" customFormat="1" ht="15">
      <c r="A136" s="1"/>
      <c r="B136" t="s">
        <v>238</v>
      </c>
      <c r="C136"/>
      <c r="D136" s="48"/>
      <c r="E136" s="22"/>
      <c r="F136" s="101"/>
      <c r="G136"/>
      <c r="H136"/>
      <c r="I136"/>
      <c r="J136" s="17"/>
      <c r="K136" s="14"/>
      <c r="L136" s="17"/>
      <c r="M136"/>
      <c r="N136" s="97"/>
      <c r="O136" s="135"/>
    </row>
    <row r="137" spans="1:15" s="6" customFormat="1" ht="15">
      <c r="A137" s="1"/>
      <c r="B137" t="s">
        <v>239</v>
      </c>
      <c r="C137"/>
      <c r="D137" s="48"/>
      <c r="E137" s="22"/>
      <c r="F137" s="101"/>
      <c r="G137"/>
      <c r="H137"/>
      <c r="I137"/>
      <c r="J137" s="17"/>
      <c r="K137" s="14"/>
      <c r="L137" s="17"/>
      <c r="M137"/>
      <c r="N137" s="97"/>
      <c r="O137" s="135"/>
    </row>
    <row r="138" spans="1:15" s="6" customFormat="1" ht="15">
      <c r="A138" s="1"/>
      <c r="B138" t="s">
        <v>241</v>
      </c>
      <c r="C138"/>
      <c r="D138" s="48"/>
      <c r="E138" s="22"/>
      <c r="F138" s="101"/>
      <c r="G138"/>
      <c r="H138"/>
      <c r="I138"/>
      <c r="J138" s="17"/>
      <c r="K138" s="14"/>
      <c r="L138" s="17"/>
      <c r="M138"/>
      <c r="N138" s="97"/>
      <c r="O138" s="135"/>
    </row>
    <row r="139" spans="1:15" s="6" customFormat="1" ht="15">
      <c r="A139" s="1" t="s">
        <v>93</v>
      </c>
      <c r="B139" t="s">
        <v>47</v>
      </c>
      <c r="F139" s="101">
        <v>3</v>
      </c>
      <c r="N139" s="152"/>
      <c r="O139" s="152">
        <f>N139*F139</f>
        <v>0</v>
      </c>
    </row>
    <row r="140" spans="1:15" s="6" customFormat="1" ht="15">
      <c r="A140" s="1" t="s">
        <v>94</v>
      </c>
      <c r="B140" t="s">
        <v>24</v>
      </c>
      <c r="C140" s="36">
        <v>285</v>
      </c>
      <c r="D140" s="36">
        <v>400</v>
      </c>
      <c r="E140" s="37">
        <v>550</v>
      </c>
      <c r="F140" s="98">
        <v>1</v>
      </c>
      <c r="G140" s="38">
        <v>0.35</v>
      </c>
      <c r="H140" s="40">
        <v>230</v>
      </c>
      <c r="I140" s="36"/>
      <c r="J140" s="36"/>
      <c r="K140" s="46" t="s">
        <v>39</v>
      </c>
      <c r="L140" s="46"/>
      <c r="M140" t="s">
        <v>36</v>
      </c>
      <c r="N140" s="164"/>
      <c r="O140" s="152">
        <f>N140*F140</f>
        <v>0</v>
      </c>
    </row>
    <row r="141" spans="1:15" s="6" customFormat="1" ht="57">
      <c r="A141" s="1" t="s">
        <v>95</v>
      </c>
      <c r="B141" s="174" t="s">
        <v>289</v>
      </c>
      <c r="C141"/>
      <c r="D141"/>
      <c r="E141" s="7"/>
      <c r="F141" s="96">
        <v>1</v>
      </c>
      <c r="G141" s="5"/>
      <c r="H141"/>
      <c r="I141"/>
      <c r="J141" s="17"/>
      <c r="K141" s="17"/>
      <c r="L141" s="13"/>
      <c r="M141" s="13"/>
      <c r="N141" s="151"/>
      <c r="O141" s="152">
        <f>N141*F141</f>
        <v>0</v>
      </c>
    </row>
    <row r="142" spans="1:15" s="6" customFormat="1" ht="15">
      <c r="A142" s="1" t="s">
        <v>89</v>
      </c>
      <c r="B142" t="s">
        <v>41</v>
      </c>
      <c r="C142" s="36">
        <v>1400</v>
      </c>
      <c r="D142">
        <v>1400</v>
      </c>
      <c r="E142" s="20">
        <v>400</v>
      </c>
      <c r="F142" s="96">
        <v>1</v>
      </c>
      <c r="G142" s="12">
        <v>0.1</v>
      </c>
      <c r="H142" s="13">
        <v>230</v>
      </c>
      <c r="N142" s="97"/>
      <c r="O142" s="145" t="s">
        <v>101</v>
      </c>
    </row>
    <row r="143" spans="1:15" s="6" customFormat="1" ht="15">
      <c r="A143" s="1"/>
      <c r="B143" s="36" t="s">
        <v>117</v>
      </c>
      <c r="C143" s="48"/>
      <c r="D143"/>
      <c r="E143" s="20"/>
      <c r="F143" s="96"/>
      <c r="G143" s="12"/>
      <c r="H143" s="13"/>
      <c r="N143" s="97"/>
      <c r="O143" s="145"/>
    </row>
    <row r="144" spans="1:15" ht="14.25">
      <c r="A144" s="1">
        <v>63</v>
      </c>
      <c r="B144" t="s">
        <v>25</v>
      </c>
      <c r="E144" s="20"/>
      <c r="O144" s="135"/>
    </row>
    <row r="145" spans="1:15" ht="14.25">
      <c r="A145" s="1">
        <v>64</v>
      </c>
      <c r="B145" s="20" t="s">
        <v>96</v>
      </c>
      <c r="C145">
        <v>1750</v>
      </c>
      <c r="D145">
        <v>700</v>
      </c>
      <c r="E145" s="21">
        <v>900</v>
      </c>
      <c r="F145" s="96">
        <v>1</v>
      </c>
      <c r="G145">
        <v>0.4</v>
      </c>
      <c r="H145">
        <v>230</v>
      </c>
      <c r="N145" s="165"/>
      <c r="O145" s="152">
        <f>N145*F145</f>
        <v>0</v>
      </c>
    </row>
    <row r="146" spans="1:15" ht="14.25">
      <c r="A146" s="1">
        <v>65</v>
      </c>
      <c r="B146" t="s">
        <v>97</v>
      </c>
      <c r="C146">
        <v>600</v>
      </c>
      <c r="D146">
        <v>700</v>
      </c>
      <c r="E146" s="37">
        <v>900</v>
      </c>
      <c r="F146" s="96">
        <v>1</v>
      </c>
      <c r="G146" s="36" t="s">
        <v>110</v>
      </c>
      <c r="H146" s="13"/>
      <c r="N146" s="154"/>
      <c r="O146" s="152">
        <f>N146*F146</f>
        <v>0</v>
      </c>
    </row>
    <row r="147" spans="1:15" ht="15">
      <c r="A147" s="1">
        <v>66</v>
      </c>
      <c r="B147" t="s">
        <v>32</v>
      </c>
      <c r="C147" s="22">
        <v>600</v>
      </c>
      <c r="D147" s="22">
        <v>610</v>
      </c>
      <c r="E147" s="21">
        <v>1850</v>
      </c>
      <c r="F147" s="96">
        <v>2</v>
      </c>
      <c r="G147" s="12">
        <v>0.2</v>
      </c>
      <c r="H147" s="13">
        <v>230</v>
      </c>
      <c r="I147" s="6"/>
      <c r="J147" s="6"/>
      <c r="K147" s="6"/>
      <c r="L147" s="6"/>
      <c r="M147" s="6"/>
      <c r="N147" s="152"/>
      <c r="O147" s="152">
        <f>N147*F147</f>
        <v>0</v>
      </c>
    </row>
    <row r="148" ht="14.25">
      <c r="B148" s="18" t="s">
        <v>50</v>
      </c>
    </row>
    <row r="149" spans="1:15" ht="14.25">
      <c r="A149" s="1">
        <v>67</v>
      </c>
      <c r="B149" s="36" t="s">
        <v>272</v>
      </c>
      <c r="E149" s="22"/>
      <c r="F149" s="102">
        <v>1</v>
      </c>
      <c r="G149" s="22"/>
      <c r="H149" s="22"/>
      <c r="J149"/>
      <c r="K149"/>
      <c r="L149"/>
      <c r="M149"/>
      <c r="N149" s="165"/>
      <c r="O149" s="152">
        <f>N149*F149</f>
        <v>0</v>
      </c>
    </row>
    <row r="150" spans="1:15" ht="14.25">
      <c r="A150" s="1">
        <v>68</v>
      </c>
      <c r="B150" t="s">
        <v>242</v>
      </c>
      <c r="C150">
        <v>1500</v>
      </c>
      <c r="D150">
        <v>800</v>
      </c>
      <c r="E150" s="20">
        <v>900</v>
      </c>
      <c r="F150" s="96">
        <v>1</v>
      </c>
      <c r="G150" s="12"/>
      <c r="H150" s="13"/>
      <c r="K150" s="14" t="s">
        <v>39</v>
      </c>
      <c r="L150" s="14" t="s">
        <v>39</v>
      </c>
      <c r="M150" t="s">
        <v>36</v>
      </c>
      <c r="N150" s="165"/>
      <c r="O150" s="152">
        <f>N150*F150</f>
        <v>0</v>
      </c>
    </row>
    <row r="151" spans="2:15" ht="14.25">
      <c r="B151" t="s">
        <v>247</v>
      </c>
      <c r="E151" s="20"/>
      <c r="G151" s="12"/>
      <c r="H151" s="13"/>
      <c r="K151" s="14"/>
      <c r="L151" s="14"/>
      <c r="M151"/>
      <c r="N151" s="119"/>
      <c r="O151" s="146"/>
    </row>
    <row r="152" spans="1:15" ht="15">
      <c r="A152" s="1">
        <v>69</v>
      </c>
      <c r="B152" t="s">
        <v>115</v>
      </c>
      <c r="E152" s="21"/>
      <c r="F152" s="96">
        <v>2</v>
      </c>
      <c r="G152"/>
      <c r="J152" s="10"/>
      <c r="K152" s="10"/>
      <c r="L152" s="11"/>
      <c r="M152" s="11"/>
      <c r="N152" s="165"/>
      <c r="O152" s="152">
        <f>N152*F152</f>
        <v>0</v>
      </c>
    </row>
    <row r="153" spans="1:15" ht="15">
      <c r="A153" s="1" t="s">
        <v>99</v>
      </c>
      <c r="B153" t="s">
        <v>98</v>
      </c>
      <c r="C153">
        <v>850</v>
      </c>
      <c r="D153">
        <v>850</v>
      </c>
      <c r="E153" s="21">
        <v>1960</v>
      </c>
      <c r="F153" s="99">
        <v>1</v>
      </c>
      <c r="G153" s="36">
        <v>19</v>
      </c>
      <c r="H153">
        <v>400</v>
      </c>
      <c r="J153" s="10"/>
      <c r="K153" s="14" t="s">
        <v>39</v>
      </c>
      <c r="L153" s="14" t="s">
        <v>39</v>
      </c>
      <c r="M153" t="s">
        <v>36</v>
      </c>
      <c r="N153" s="165"/>
      <c r="O153" s="152">
        <f>N153*F153</f>
        <v>0</v>
      </c>
    </row>
    <row r="154" spans="2:15" ht="15">
      <c r="B154" t="s">
        <v>243</v>
      </c>
      <c r="E154" s="21"/>
      <c r="F154" s="99"/>
      <c r="G154" s="41"/>
      <c r="J154" s="10"/>
      <c r="K154" s="14"/>
      <c r="L154" s="14"/>
      <c r="M154"/>
      <c r="N154" s="119"/>
      <c r="O154" s="135"/>
    </row>
    <row r="155" spans="2:15" ht="15">
      <c r="B155" t="s">
        <v>244</v>
      </c>
      <c r="E155" s="21"/>
      <c r="F155" s="99"/>
      <c r="G155" s="41"/>
      <c r="J155" s="10"/>
      <c r="K155" s="14"/>
      <c r="L155" s="14"/>
      <c r="M155"/>
      <c r="N155" s="119"/>
      <c r="O155" s="135"/>
    </row>
    <row r="156" spans="2:15" ht="15">
      <c r="B156" t="s">
        <v>245</v>
      </c>
      <c r="E156" s="21"/>
      <c r="F156" s="99"/>
      <c r="G156" s="41"/>
      <c r="J156" s="10"/>
      <c r="K156" s="14"/>
      <c r="L156" s="14"/>
      <c r="M156"/>
      <c r="N156" s="119"/>
      <c r="O156" s="135" t="s">
        <v>116</v>
      </c>
    </row>
    <row r="157" spans="1:15" ht="14.25">
      <c r="A157" s="1" t="s">
        <v>100</v>
      </c>
      <c r="B157" t="s">
        <v>28</v>
      </c>
      <c r="C157" s="36">
        <v>285</v>
      </c>
      <c r="D157" s="36">
        <v>400</v>
      </c>
      <c r="E157" s="37">
        <v>550</v>
      </c>
      <c r="F157" s="98">
        <v>1</v>
      </c>
      <c r="G157" s="38">
        <v>0.35</v>
      </c>
      <c r="H157" s="40">
        <v>230</v>
      </c>
      <c r="I157" s="36"/>
      <c r="J157" s="36"/>
      <c r="K157" s="46" t="s">
        <v>39</v>
      </c>
      <c r="L157" s="46" t="s">
        <v>39</v>
      </c>
      <c r="M157" s="46" t="s">
        <v>39</v>
      </c>
      <c r="N157" s="164"/>
      <c r="O157" s="152">
        <f>N157*F157</f>
        <v>0</v>
      </c>
    </row>
    <row r="158" spans="1:15" ht="14.25">
      <c r="A158" s="1">
        <v>71</v>
      </c>
      <c r="B158" t="s">
        <v>37</v>
      </c>
      <c r="C158" s="36">
        <v>950</v>
      </c>
      <c r="D158" s="36">
        <v>600</v>
      </c>
      <c r="E158" s="37">
        <v>1800</v>
      </c>
      <c r="F158" s="100">
        <v>1</v>
      </c>
      <c r="G158" s="36" t="s">
        <v>110</v>
      </c>
      <c r="H158" s="40"/>
      <c r="I158" s="36"/>
      <c r="J158" s="36"/>
      <c r="K158" s="46"/>
      <c r="L158" s="46"/>
      <c r="M158" s="46"/>
      <c r="N158" s="165"/>
      <c r="O158" s="152">
        <f>N158*F158</f>
        <v>0</v>
      </c>
    </row>
    <row r="159" spans="1:15" ht="14.25">
      <c r="A159" s="1" t="s">
        <v>89</v>
      </c>
      <c r="B159" t="s">
        <v>246</v>
      </c>
      <c r="C159">
        <v>1000</v>
      </c>
      <c r="D159">
        <v>1500</v>
      </c>
      <c r="E159" s="20">
        <v>400</v>
      </c>
      <c r="G159" s="12"/>
      <c r="H159" s="13"/>
      <c r="J159"/>
      <c r="K159" s="14"/>
      <c r="L159" s="14"/>
      <c r="M159" s="14"/>
      <c r="N159" s="119"/>
      <c r="O159" s="144" t="s">
        <v>101</v>
      </c>
    </row>
    <row r="160" spans="2:15" ht="14.25">
      <c r="B160" s="18" t="s">
        <v>26</v>
      </c>
      <c r="G160" s="12"/>
      <c r="H160" s="13"/>
      <c r="J160"/>
      <c r="K160" s="14"/>
      <c r="L160" s="14"/>
      <c r="M160" s="14"/>
      <c r="N160" s="119"/>
      <c r="O160" s="135"/>
    </row>
    <row r="161" spans="1:15" ht="14.25">
      <c r="A161" s="1">
        <v>72</v>
      </c>
      <c r="B161" t="s">
        <v>118</v>
      </c>
      <c r="C161">
        <v>2200</v>
      </c>
      <c r="D161">
        <v>700</v>
      </c>
      <c r="E161" s="20">
        <v>900</v>
      </c>
      <c r="F161" s="99">
        <v>1</v>
      </c>
      <c r="G161" s="36" t="s">
        <v>110</v>
      </c>
      <c r="J161"/>
      <c r="K161"/>
      <c r="L161"/>
      <c r="M161"/>
      <c r="N161" s="151"/>
      <c r="O161" s="152">
        <f>N161*F161</f>
        <v>0</v>
      </c>
    </row>
    <row r="162" spans="1:15" ht="14.25">
      <c r="A162" s="84" t="s">
        <v>119</v>
      </c>
      <c r="B162" s="36" t="s">
        <v>120</v>
      </c>
      <c r="C162" s="36">
        <v>1500</v>
      </c>
      <c r="D162" s="36">
        <v>590</v>
      </c>
      <c r="E162" s="37">
        <v>40</v>
      </c>
      <c r="F162" s="100">
        <v>1</v>
      </c>
      <c r="G162" s="36" t="s">
        <v>110</v>
      </c>
      <c r="H162" s="36"/>
      <c r="I162" s="36"/>
      <c r="J162" s="36"/>
      <c r="K162" s="36"/>
      <c r="L162" s="36"/>
      <c r="M162" s="36"/>
      <c r="N162" s="153"/>
      <c r="O162" s="152">
        <f>N162*F162</f>
        <v>0</v>
      </c>
    </row>
    <row r="163" spans="1:15" ht="14.25">
      <c r="A163" s="1">
        <v>73</v>
      </c>
      <c r="B163" t="s">
        <v>51</v>
      </c>
      <c r="C163">
        <v>500</v>
      </c>
      <c r="D163">
        <v>700</v>
      </c>
      <c r="E163" s="20">
        <v>900</v>
      </c>
      <c r="F163" s="99">
        <v>1</v>
      </c>
      <c r="G163" s="13"/>
      <c r="J163"/>
      <c r="K163" s="14" t="s">
        <v>39</v>
      </c>
      <c r="L163" s="14" t="s">
        <v>39</v>
      </c>
      <c r="M163" t="s">
        <v>36</v>
      </c>
      <c r="N163" s="165"/>
      <c r="O163" s="152">
        <f>N163*F163</f>
        <v>0</v>
      </c>
    </row>
    <row r="164" spans="1:15" ht="14.25">
      <c r="A164" s="1">
        <v>74</v>
      </c>
      <c r="B164" t="s">
        <v>27</v>
      </c>
      <c r="C164">
        <v>1500</v>
      </c>
      <c r="D164">
        <v>750</v>
      </c>
      <c r="E164" s="20">
        <v>850</v>
      </c>
      <c r="F164" s="96">
        <v>1</v>
      </c>
      <c r="G164" s="12"/>
      <c r="H164" s="13"/>
      <c r="K164" s="14" t="s">
        <v>39</v>
      </c>
      <c r="L164" s="14" t="s">
        <v>39</v>
      </c>
      <c r="M164" t="s">
        <v>36</v>
      </c>
      <c r="N164" s="151"/>
      <c r="O164" s="152">
        <f>N164*F164</f>
        <v>0</v>
      </c>
    </row>
    <row r="165" spans="2:15" ht="14.25">
      <c r="B165" t="s">
        <v>248</v>
      </c>
      <c r="E165" s="20"/>
      <c r="G165" s="12"/>
      <c r="H165" s="13"/>
      <c r="J165"/>
      <c r="K165"/>
      <c r="L165"/>
      <c r="M165"/>
      <c r="N165" s="113"/>
      <c r="O165" s="86" t="s">
        <v>116</v>
      </c>
    </row>
    <row r="166" spans="1:15" ht="14.25">
      <c r="A166" s="1">
        <v>75</v>
      </c>
      <c r="B166" s="20" t="s">
        <v>107</v>
      </c>
      <c r="C166">
        <v>1150</v>
      </c>
      <c r="D166">
        <v>770</v>
      </c>
      <c r="E166" s="21">
        <v>1600</v>
      </c>
      <c r="F166" s="96">
        <v>1</v>
      </c>
      <c r="G166" s="12">
        <v>22</v>
      </c>
      <c r="H166" s="13">
        <v>400</v>
      </c>
      <c r="I166" s="14"/>
      <c r="J166"/>
      <c r="K166" s="14" t="s">
        <v>39</v>
      </c>
      <c r="L166" s="14" t="s">
        <v>39</v>
      </c>
      <c r="M166" t="s">
        <v>36</v>
      </c>
      <c r="N166" s="156"/>
      <c r="O166" s="152">
        <f>N166*F166</f>
        <v>0</v>
      </c>
    </row>
    <row r="167" spans="2:15" ht="14.25">
      <c r="B167" t="s">
        <v>252</v>
      </c>
      <c r="E167" s="21"/>
      <c r="G167" s="12"/>
      <c r="H167" s="13"/>
      <c r="I167" s="14"/>
      <c r="J167"/>
      <c r="K167"/>
      <c r="L167"/>
      <c r="M167"/>
      <c r="N167" s="102"/>
      <c r="O167" s="137"/>
    </row>
    <row r="168" spans="2:15" ht="14.25">
      <c r="B168" t="s">
        <v>249</v>
      </c>
      <c r="E168" s="21"/>
      <c r="G168" s="12"/>
      <c r="H168" s="13"/>
      <c r="I168" s="14"/>
      <c r="J168"/>
      <c r="K168"/>
      <c r="L168"/>
      <c r="M168"/>
      <c r="N168" s="102"/>
      <c r="O168" s="137"/>
    </row>
    <row r="169" spans="2:15" ht="14.25">
      <c r="B169" t="s">
        <v>250</v>
      </c>
      <c r="E169" s="21"/>
      <c r="G169" s="12"/>
      <c r="H169" s="13"/>
      <c r="I169" s="14"/>
      <c r="J169"/>
      <c r="K169"/>
      <c r="L169"/>
      <c r="M169"/>
      <c r="N169" s="102"/>
      <c r="O169" s="137"/>
    </row>
    <row r="170" spans="2:15" ht="14.25">
      <c r="B170" t="s">
        <v>251</v>
      </c>
      <c r="E170" s="21"/>
      <c r="G170" s="12"/>
      <c r="H170" s="13"/>
      <c r="I170" s="14"/>
      <c r="J170"/>
      <c r="K170"/>
      <c r="L170"/>
      <c r="M170"/>
      <c r="N170" s="102"/>
      <c r="O170" s="137"/>
    </row>
    <row r="171" spans="1:15" ht="14.25">
      <c r="A171" s="1">
        <v>76</v>
      </c>
      <c r="B171" t="s">
        <v>28</v>
      </c>
      <c r="C171" s="36">
        <v>285</v>
      </c>
      <c r="D171" s="36">
        <v>400</v>
      </c>
      <c r="E171" s="37">
        <v>550</v>
      </c>
      <c r="F171" s="98">
        <v>1</v>
      </c>
      <c r="G171" s="38">
        <v>0.35</v>
      </c>
      <c r="H171" s="40">
        <v>230</v>
      </c>
      <c r="I171" s="36"/>
      <c r="J171" s="36"/>
      <c r="K171" s="46" t="s">
        <v>39</v>
      </c>
      <c r="L171" s="46" t="s">
        <v>39</v>
      </c>
      <c r="M171" s="46" t="s">
        <v>39</v>
      </c>
      <c r="N171" s="164"/>
      <c r="O171" s="152">
        <f>N171*F171</f>
        <v>0</v>
      </c>
    </row>
    <row r="172" spans="1:15" ht="14.25">
      <c r="A172" s="1">
        <v>77</v>
      </c>
      <c r="B172" t="s">
        <v>40</v>
      </c>
      <c r="C172" s="22"/>
      <c r="D172" s="22"/>
      <c r="E172" s="21"/>
      <c r="F172" s="96">
        <v>2</v>
      </c>
      <c r="G172" s="12"/>
      <c r="H172" s="13"/>
      <c r="J172"/>
      <c r="K172"/>
      <c r="L172"/>
      <c r="M172"/>
      <c r="N172" s="156"/>
      <c r="O172" s="152">
        <f>N172*F172</f>
        <v>0</v>
      </c>
    </row>
    <row r="173" spans="1:15" ht="14.25">
      <c r="A173" s="1">
        <v>78</v>
      </c>
      <c r="B173" t="s">
        <v>254</v>
      </c>
      <c r="C173">
        <v>1100</v>
      </c>
      <c r="D173">
        <v>750</v>
      </c>
      <c r="E173" s="22">
        <v>850</v>
      </c>
      <c r="F173" s="101">
        <v>1</v>
      </c>
      <c r="G173" s="12"/>
      <c r="H173" s="13"/>
      <c r="J173"/>
      <c r="K173"/>
      <c r="L173"/>
      <c r="M173"/>
      <c r="N173" s="156"/>
      <c r="O173" s="152">
        <f>N173*F173</f>
        <v>0</v>
      </c>
    </row>
    <row r="174" spans="2:15" ht="14.25">
      <c r="B174" t="s">
        <v>253</v>
      </c>
      <c r="E174" s="22"/>
      <c r="F174" s="101"/>
      <c r="G174" s="12"/>
      <c r="H174" s="13"/>
      <c r="J174"/>
      <c r="K174"/>
      <c r="L174"/>
      <c r="M174"/>
      <c r="N174" s="102"/>
      <c r="O174" s="135"/>
    </row>
    <row r="175" spans="1:15" ht="14.25">
      <c r="A175" s="1">
        <v>79</v>
      </c>
      <c r="B175" t="s">
        <v>255</v>
      </c>
      <c r="C175" s="22">
        <v>1100</v>
      </c>
      <c r="D175" s="22">
        <v>500</v>
      </c>
      <c r="E175" s="21">
        <v>800</v>
      </c>
      <c r="F175" s="99">
        <v>1</v>
      </c>
      <c r="G175" s="36" t="s">
        <v>110</v>
      </c>
      <c r="H175" s="13"/>
      <c r="J175"/>
      <c r="K175"/>
      <c r="L175"/>
      <c r="M175"/>
      <c r="N175" s="156"/>
      <c r="O175" s="152">
        <f>N175*F175</f>
        <v>0</v>
      </c>
    </row>
    <row r="176" spans="1:15" ht="14.25">
      <c r="A176" s="1">
        <v>80</v>
      </c>
      <c r="B176" t="s">
        <v>25</v>
      </c>
      <c r="C176" s="22"/>
      <c r="D176" s="22"/>
      <c r="E176" s="21"/>
      <c r="F176" s="99"/>
      <c r="G176" s="12"/>
      <c r="H176" s="13"/>
      <c r="J176"/>
      <c r="K176"/>
      <c r="L176"/>
      <c r="M176"/>
      <c r="N176" s="102"/>
      <c r="O176" s="137"/>
    </row>
    <row r="177" spans="1:15" ht="14.25">
      <c r="A177" s="1" t="s">
        <v>89</v>
      </c>
      <c r="B177" t="s">
        <v>256</v>
      </c>
      <c r="E177" s="22"/>
      <c r="F177" s="101"/>
      <c r="G177" s="12"/>
      <c r="H177" s="13"/>
      <c r="J177"/>
      <c r="K177"/>
      <c r="L177"/>
      <c r="M177"/>
      <c r="N177" s="102"/>
      <c r="O177" s="144"/>
    </row>
    <row r="178" spans="1:15" ht="14.25">
      <c r="A178" s="1">
        <v>81</v>
      </c>
      <c r="B178" t="s">
        <v>37</v>
      </c>
      <c r="C178">
        <v>1000</v>
      </c>
      <c r="D178">
        <v>600</v>
      </c>
      <c r="E178" s="20">
        <v>1800</v>
      </c>
      <c r="F178" s="99">
        <v>2</v>
      </c>
      <c r="G178" s="12"/>
      <c r="H178" s="13"/>
      <c r="J178"/>
      <c r="K178" s="14"/>
      <c r="L178" s="14"/>
      <c r="M178" s="14"/>
      <c r="N178" s="152"/>
      <c r="O178" s="152">
        <f>N178*F178</f>
        <v>0</v>
      </c>
    </row>
    <row r="179" spans="1:15" ht="14.25">
      <c r="A179" s="1">
        <v>82</v>
      </c>
      <c r="B179" t="s">
        <v>25</v>
      </c>
      <c r="E179" s="21"/>
      <c r="G179" s="12"/>
      <c r="H179" s="13"/>
      <c r="J179"/>
      <c r="K179"/>
      <c r="L179"/>
      <c r="M179"/>
      <c r="N179" s="102"/>
      <c r="O179" s="137"/>
    </row>
    <row r="180" spans="1:15" ht="14.25">
      <c r="A180" s="1">
        <v>83</v>
      </c>
      <c r="B180" t="s">
        <v>25</v>
      </c>
      <c r="N180" s="102"/>
      <c r="O180" s="137"/>
    </row>
    <row r="181" spans="2:15" ht="15">
      <c r="B181" t="s">
        <v>44</v>
      </c>
      <c r="E181" s="22"/>
      <c r="F181" s="101"/>
      <c r="G181" s="9"/>
      <c r="N181" s="102"/>
      <c r="O181" s="88"/>
    </row>
    <row r="182" spans="1:15" ht="14.25">
      <c r="A182" s="1" t="s">
        <v>278</v>
      </c>
      <c r="B182" t="s">
        <v>30</v>
      </c>
      <c r="C182" t="s">
        <v>31</v>
      </c>
      <c r="E182" s="21">
        <v>630</v>
      </c>
      <c r="F182" s="96">
        <v>1</v>
      </c>
      <c r="G182" s="12"/>
      <c r="N182" s="156"/>
      <c r="O182" s="152">
        <f>N182*F182</f>
        <v>0</v>
      </c>
    </row>
    <row r="183" spans="1:15" ht="14.25">
      <c r="A183" s="1" t="s">
        <v>279</v>
      </c>
      <c r="B183" t="s">
        <v>43</v>
      </c>
      <c r="C183">
        <v>600</v>
      </c>
      <c r="D183">
        <v>600</v>
      </c>
      <c r="E183" s="22">
        <v>790</v>
      </c>
      <c r="F183" s="101">
        <v>1</v>
      </c>
      <c r="N183" s="156"/>
      <c r="O183" s="152">
        <f>N183*F183</f>
        <v>0</v>
      </c>
    </row>
    <row r="184" spans="2:6" ht="14.25">
      <c r="B184" s="27" t="s">
        <v>52</v>
      </c>
      <c r="E184" s="20"/>
      <c r="F184" s="99"/>
    </row>
    <row r="185" spans="1:15" ht="15">
      <c r="A185" s="1">
        <v>84</v>
      </c>
      <c r="B185" t="s">
        <v>38</v>
      </c>
      <c r="C185" s="20">
        <v>480</v>
      </c>
      <c r="D185" s="20">
        <v>685</v>
      </c>
      <c r="E185" s="20">
        <v>800</v>
      </c>
      <c r="F185" s="99">
        <v>2</v>
      </c>
      <c r="G185" s="6"/>
      <c r="H185" s="6"/>
      <c r="I185" s="6"/>
      <c r="J185" s="6"/>
      <c r="K185" s="6"/>
      <c r="L185" s="6"/>
      <c r="M185" s="6"/>
      <c r="N185" s="168"/>
      <c r="O185" s="152">
        <f>N185*F185</f>
        <v>0</v>
      </c>
    </row>
    <row r="186" spans="1:15" ht="28.5">
      <c r="A186" s="1">
        <v>85</v>
      </c>
      <c r="B186" s="171" t="s">
        <v>290</v>
      </c>
      <c r="C186">
        <v>600</v>
      </c>
      <c r="D186">
        <v>600</v>
      </c>
      <c r="E186" s="21">
        <v>1200</v>
      </c>
      <c r="F186" s="96">
        <v>1</v>
      </c>
      <c r="G186" s="12">
        <v>0.2</v>
      </c>
      <c r="H186" s="13">
        <v>230</v>
      </c>
      <c r="N186" s="156"/>
      <c r="O186" s="152">
        <f>N186*F186</f>
        <v>0</v>
      </c>
    </row>
    <row r="187" spans="1:15" ht="14.25">
      <c r="A187" s="1">
        <v>86</v>
      </c>
      <c r="B187" s="20" t="s">
        <v>29</v>
      </c>
      <c r="C187">
        <v>1000</v>
      </c>
      <c r="D187">
        <v>550</v>
      </c>
      <c r="E187" s="21">
        <v>1800</v>
      </c>
      <c r="F187" s="96">
        <v>1</v>
      </c>
      <c r="G187" s="12"/>
      <c r="H187" s="13"/>
      <c r="I187" s="14"/>
      <c r="J187"/>
      <c r="K187"/>
      <c r="L187"/>
      <c r="M187"/>
      <c r="N187" s="156"/>
      <c r="O187" s="152">
        <f>N187*F187</f>
        <v>0</v>
      </c>
    </row>
    <row r="188" spans="1:15" ht="14.25">
      <c r="A188" s="1">
        <v>87</v>
      </c>
      <c r="B188" t="s">
        <v>25</v>
      </c>
      <c r="G188" s="12"/>
      <c r="H188" s="13"/>
      <c r="J188"/>
      <c r="K188"/>
      <c r="L188"/>
      <c r="M188"/>
      <c r="N188" s="102"/>
      <c r="O188" s="137"/>
    </row>
    <row r="189" spans="1:15" ht="15">
      <c r="A189" s="1">
        <v>88</v>
      </c>
      <c r="B189" t="s">
        <v>25</v>
      </c>
      <c r="I189" s="6"/>
      <c r="J189"/>
      <c r="K189"/>
      <c r="L189"/>
      <c r="M189"/>
      <c r="N189" s="102"/>
      <c r="O189" s="137"/>
    </row>
    <row r="190" spans="1:15" ht="14.25">
      <c r="A190" s="1">
        <v>89</v>
      </c>
      <c r="B190" s="20" t="s">
        <v>29</v>
      </c>
      <c r="C190">
        <v>1000</v>
      </c>
      <c r="D190">
        <v>550</v>
      </c>
      <c r="E190" s="21">
        <v>1800</v>
      </c>
      <c r="F190" s="96">
        <v>2</v>
      </c>
      <c r="G190" s="12"/>
      <c r="H190" s="13"/>
      <c r="I190" s="14"/>
      <c r="J190"/>
      <c r="K190"/>
      <c r="L190"/>
      <c r="M190"/>
      <c r="N190" s="168"/>
      <c r="O190" s="152">
        <f>N190*F190</f>
        <v>0</v>
      </c>
    </row>
    <row r="191" spans="1:15" ht="14.25">
      <c r="A191" s="1">
        <v>90</v>
      </c>
      <c r="B191" t="s">
        <v>37</v>
      </c>
      <c r="C191">
        <v>1000</v>
      </c>
      <c r="D191">
        <v>600</v>
      </c>
      <c r="E191" s="20">
        <v>1800</v>
      </c>
      <c r="F191" s="99">
        <v>2</v>
      </c>
      <c r="G191" s="12"/>
      <c r="H191" s="13"/>
      <c r="J191"/>
      <c r="K191" s="14"/>
      <c r="L191" s="14"/>
      <c r="M191" s="14"/>
      <c r="N191" s="152"/>
      <c r="O191" s="152">
        <f>N191*F191</f>
        <v>0</v>
      </c>
    </row>
    <row r="192" spans="1:15" ht="15">
      <c r="A192" s="1">
        <v>91</v>
      </c>
      <c r="B192" t="s">
        <v>25</v>
      </c>
      <c r="G192" s="9"/>
      <c r="H192" s="6"/>
      <c r="I192" s="6"/>
      <c r="J192"/>
      <c r="K192"/>
      <c r="L192"/>
      <c r="M192"/>
      <c r="N192" s="102"/>
      <c r="O192" s="137"/>
    </row>
    <row r="193" spans="1:15" ht="15">
      <c r="A193" s="1">
        <v>92</v>
      </c>
      <c r="B193" t="s">
        <v>25</v>
      </c>
      <c r="H193" s="6"/>
      <c r="I193" s="6"/>
      <c r="J193"/>
      <c r="K193"/>
      <c r="L193"/>
      <c r="M193"/>
      <c r="N193" s="102"/>
      <c r="O193" s="137"/>
    </row>
    <row r="194" spans="2:15" ht="15">
      <c r="B194" s="18" t="s">
        <v>53</v>
      </c>
      <c r="C194" s="6"/>
      <c r="D194" s="6"/>
      <c r="E194" s="6"/>
      <c r="F194" s="97"/>
      <c r="G194" s="6"/>
      <c r="H194" s="6"/>
      <c r="I194" s="13"/>
      <c r="J194"/>
      <c r="K194"/>
      <c r="L194"/>
      <c r="M194"/>
      <c r="N194" s="119"/>
      <c r="O194" s="147"/>
    </row>
    <row r="195" spans="1:15" ht="14.25">
      <c r="A195" s="1">
        <v>93</v>
      </c>
      <c r="B195" t="s">
        <v>54</v>
      </c>
      <c r="C195">
        <v>770</v>
      </c>
      <c r="D195">
        <v>800</v>
      </c>
      <c r="E195" s="20">
        <v>2000</v>
      </c>
      <c r="F195" s="99">
        <v>3</v>
      </c>
      <c r="G195" s="12">
        <v>0.3</v>
      </c>
      <c r="H195" s="13">
        <v>230</v>
      </c>
      <c r="K195" s="14"/>
      <c r="L195" s="14"/>
      <c r="M195"/>
      <c r="N195" s="169"/>
      <c r="O195" s="152">
        <f>N195*F195</f>
        <v>0</v>
      </c>
    </row>
    <row r="196" spans="1:15" ht="14.25">
      <c r="A196" s="1">
        <v>94</v>
      </c>
      <c r="B196" t="s">
        <v>37</v>
      </c>
      <c r="C196">
        <v>1000</v>
      </c>
      <c r="D196">
        <v>600</v>
      </c>
      <c r="E196" s="20">
        <v>1800</v>
      </c>
      <c r="F196" s="99">
        <v>4</v>
      </c>
      <c r="G196" s="12"/>
      <c r="H196" s="13"/>
      <c r="J196"/>
      <c r="K196" s="14"/>
      <c r="L196" s="14"/>
      <c r="M196" s="14"/>
      <c r="N196" s="152"/>
      <c r="O196" s="152">
        <f>N196*F196</f>
        <v>0</v>
      </c>
    </row>
    <row r="197" spans="1:16" s="6" customFormat="1" ht="15">
      <c r="A197" s="1">
        <v>95</v>
      </c>
      <c r="B197" s="20" t="s">
        <v>29</v>
      </c>
      <c r="C197">
        <v>1000</v>
      </c>
      <c r="D197">
        <v>550</v>
      </c>
      <c r="E197" s="21">
        <v>1800</v>
      </c>
      <c r="F197" s="96">
        <v>2</v>
      </c>
      <c r="G197" s="12"/>
      <c r="H197" s="13"/>
      <c r="I197" s="14"/>
      <c r="J197"/>
      <c r="K197"/>
      <c r="L197"/>
      <c r="M197"/>
      <c r="N197" s="152"/>
      <c r="O197" s="152">
        <f>N197*F197</f>
        <v>0</v>
      </c>
      <c r="P197" s="18"/>
    </row>
    <row r="198" spans="1:15" s="6" customFormat="1" ht="15">
      <c r="A198" s="1">
        <v>96</v>
      </c>
      <c r="B198" t="s">
        <v>25</v>
      </c>
      <c r="F198" s="97"/>
      <c r="N198" s="97"/>
      <c r="O198" s="137"/>
    </row>
    <row r="199" spans="1:15" s="6" customFormat="1" ht="15">
      <c r="A199" s="1">
        <v>97</v>
      </c>
      <c r="B199" t="s">
        <v>25</v>
      </c>
      <c r="F199" s="97"/>
      <c r="N199" s="97"/>
      <c r="O199" s="137"/>
    </row>
    <row r="200" spans="1:15" s="6" customFormat="1" ht="15">
      <c r="A200" s="1"/>
      <c r="B200" s="18" t="s">
        <v>111</v>
      </c>
      <c r="F200" s="97"/>
      <c r="N200" s="97"/>
      <c r="O200" s="85"/>
    </row>
    <row r="201" spans="1:15" s="6" customFormat="1" ht="15">
      <c r="A201" s="1">
        <v>98</v>
      </c>
      <c r="B201" t="s">
        <v>112</v>
      </c>
      <c r="C201">
        <v>1000</v>
      </c>
      <c r="D201">
        <v>600</v>
      </c>
      <c r="E201" s="20">
        <v>900</v>
      </c>
      <c r="F201" s="99">
        <v>1</v>
      </c>
      <c r="G201" s="12" t="s">
        <v>110</v>
      </c>
      <c r="H201" s="13"/>
      <c r="I201"/>
      <c r="J201"/>
      <c r="K201" s="14"/>
      <c r="L201" s="14"/>
      <c r="M201" s="14"/>
      <c r="N201" s="152"/>
      <c r="O201" s="152">
        <f>N201*F201</f>
        <v>0</v>
      </c>
    </row>
    <row r="202" spans="1:15" s="6" customFormat="1" ht="15">
      <c r="A202" s="1">
        <v>99</v>
      </c>
      <c r="B202" t="s">
        <v>25</v>
      </c>
      <c r="C202"/>
      <c r="D202"/>
      <c r="E202" s="21"/>
      <c r="F202" s="96"/>
      <c r="G202" s="12"/>
      <c r="H202" s="13"/>
      <c r="I202" s="14"/>
      <c r="J202"/>
      <c r="K202"/>
      <c r="L202"/>
      <c r="M202"/>
      <c r="N202" s="123"/>
      <c r="O202" s="137"/>
    </row>
    <row r="203" spans="1:15" s="6" customFormat="1" ht="15">
      <c r="A203" s="1">
        <v>100</v>
      </c>
      <c r="B203" t="s">
        <v>25</v>
      </c>
      <c r="F203" s="97"/>
      <c r="N203" s="97"/>
      <c r="O203" s="137"/>
    </row>
    <row r="204" spans="1:15" s="6" customFormat="1" ht="15.75" customHeight="1">
      <c r="A204" s="1">
        <v>101</v>
      </c>
      <c r="B204" t="s">
        <v>25</v>
      </c>
      <c r="F204" s="97"/>
      <c r="N204" s="102"/>
      <c r="O204" s="137"/>
    </row>
    <row r="205" spans="1:15" s="6" customFormat="1" ht="15.75" customHeight="1">
      <c r="A205" s="1"/>
      <c r="B205" s="18" t="s">
        <v>55</v>
      </c>
      <c r="F205" s="97"/>
      <c r="N205" s="119"/>
      <c r="O205" s="147"/>
    </row>
    <row r="206" spans="1:15" s="6" customFormat="1" ht="15">
      <c r="A206" s="1">
        <v>102</v>
      </c>
      <c r="B206" s="20" t="s">
        <v>56</v>
      </c>
      <c r="F206" s="96"/>
      <c r="N206" s="113"/>
      <c r="O206" s="144" t="s">
        <v>113</v>
      </c>
    </row>
    <row r="207" spans="1:15" s="6" customFormat="1" ht="15">
      <c r="A207" s="1">
        <v>103</v>
      </c>
      <c r="B207" s="20" t="s">
        <v>57</v>
      </c>
      <c r="F207" s="97"/>
      <c r="N207" s="113"/>
      <c r="O207" s="144" t="s">
        <v>113</v>
      </c>
    </row>
    <row r="208" spans="1:15" s="6" customFormat="1" ht="15">
      <c r="A208" s="1">
        <v>104</v>
      </c>
      <c r="B208" s="20" t="s">
        <v>58</v>
      </c>
      <c r="C208" s="22"/>
      <c r="D208" s="22"/>
      <c r="E208" s="22"/>
      <c r="F208" s="102"/>
      <c r="G208" s="22"/>
      <c r="H208" s="22"/>
      <c r="I208" s="22"/>
      <c r="J208" s="26"/>
      <c r="K208" s="26"/>
      <c r="L208" s="26"/>
      <c r="M208" s="21"/>
      <c r="N208" s="113"/>
      <c r="O208" s="144" t="s">
        <v>114</v>
      </c>
    </row>
    <row r="209" spans="1:15" s="6" customFormat="1" ht="15">
      <c r="A209" s="1">
        <v>105</v>
      </c>
      <c r="B209" s="20" t="s">
        <v>59</v>
      </c>
      <c r="C209" s="22"/>
      <c r="D209" s="22"/>
      <c r="E209" s="21"/>
      <c r="F209" s="99"/>
      <c r="G209" s="22"/>
      <c r="H209" s="22"/>
      <c r="I209" s="22"/>
      <c r="J209" s="26"/>
      <c r="K209" s="25"/>
      <c r="L209" s="25"/>
      <c r="M209" s="22"/>
      <c r="N209" s="113"/>
      <c r="O209" s="144" t="s">
        <v>114</v>
      </c>
    </row>
    <row r="210" spans="1:15" s="6" customFormat="1" ht="15">
      <c r="A210" s="1">
        <v>106</v>
      </c>
      <c r="B210" s="20" t="s">
        <v>60</v>
      </c>
      <c r="C210" s="20"/>
      <c r="D210" s="20"/>
      <c r="E210" s="20"/>
      <c r="F210" s="99"/>
      <c r="G210" s="20"/>
      <c r="H210" s="20"/>
      <c r="I210" s="20"/>
      <c r="J210" s="22"/>
      <c r="K210" s="22"/>
      <c r="L210" s="22"/>
      <c r="M210" s="22"/>
      <c r="N210" s="99"/>
      <c r="O210" s="144" t="s">
        <v>113</v>
      </c>
    </row>
    <row r="211" spans="1:15" s="6" customFormat="1" ht="15">
      <c r="A211" s="1"/>
      <c r="B211" s="18" t="s">
        <v>267</v>
      </c>
      <c r="C211"/>
      <c r="D211"/>
      <c r="E211" s="21"/>
      <c r="F211" s="96"/>
      <c r="G211" s="12"/>
      <c r="H211" s="13"/>
      <c r="I211"/>
      <c r="J211"/>
      <c r="K211"/>
      <c r="L211"/>
      <c r="M211"/>
      <c r="N211" s="122"/>
      <c r="O211" s="137"/>
    </row>
    <row r="212" spans="1:15" s="6" customFormat="1" ht="15">
      <c r="A212" s="1"/>
      <c r="B212" s="20"/>
      <c r="C212"/>
      <c r="D212"/>
      <c r="E212" s="21"/>
      <c r="F212" s="96"/>
      <c r="G212" s="12"/>
      <c r="H212" s="13"/>
      <c r="I212"/>
      <c r="J212" s="17"/>
      <c r="K212" s="17"/>
      <c r="L212" s="17"/>
      <c r="M212" s="11"/>
      <c r="N212" s="113"/>
      <c r="O212" s="137"/>
    </row>
    <row r="213" spans="1:16" s="6" customFormat="1" ht="15">
      <c r="A213" s="1"/>
      <c r="B213" s="20" t="s">
        <v>61</v>
      </c>
      <c r="C213" s="20"/>
      <c r="D213" s="20"/>
      <c r="E213" s="20"/>
      <c r="F213" s="99"/>
      <c r="G213" s="20"/>
      <c r="H213" s="20"/>
      <c r="J213" s="20"/>
      <c r="K213" s="20"/>
      <c r="L213" s="20"/>
      <c r="M213" s="20"/>
      <c r="N213" s="113"/>
      <c r="O213" s="135">
        <f>SUM(O10:O212)</f>
        <v>0</v>
      </c>
      <c r="P213" s="28"/>
    </row>
    <row r="214" spans="1:15" s="6" customFormat="1" ht="15">
      <c r="A214" s="1"/>
      <c r="B214" s="20" t="s">
        <v>62</v>
      </c>
      <c r="F214" s="97"/>
      <c r="N214" s="113"/>
      <c r="O214" s="137"/>
    </row>
    <row r="215" spans="2:15" s="6" customFormat="1" ht="15.75">
      <c r="B215" s="6" t="s">
        <v>63</v>
      </c>
      <c r="F215" s="97"/>
      <c r="I215" s="13"/>
      <c r="J215"/>
      <c r="K215"/>
      <c r="L215"/>
      <c r="M215"/>
      <c r="N215" s="113"/>
      <c r="O215" s="148"/>
    </row>
    <row r="216" spans="6:15" s="6" customFormat="1" ht="15.75">
      <c r="F216" s="97"/>
      <c r="I216" s="13"/>
      <c r="J216"/>
      <c r="K216"/>
      <c r="L216"/>
      <c r="M216"/>
      <c r="N216" s="113"/>
      <c r="O216" s="148"/>
    </row>
    <row r="217" spans="1:15" s="6" customFormat="1" ht="15.75">
      <c r="A217" s="29"/>
      <c r="B217" s="47" t="s">
        <v>65</v>
      </c>
      <c r="C217" s="79"/>
      <c r="D217" s="79"/>
      <c r="E217" s="79"/>
      <c r="F217" s="103"/>
      <c r="G217" s="79"/>
      <c r="H217" s="79"/>
      <c r="I217" s="40"/>
      <c r="J217" s="36"/>
      <c r="K217" s="36"/>
      <c r="L217" s="36"/>
      <c r="M217" s="36"/>
      <c r="N217" s="124"/>
      <c r="O217" s="149"/>
    </row>
    <row r="218" spans="1:15" s="6" customFormat="1" ht="15">
      <c r="A218" s="43"/>
      <c r="B218" s="37" t="s">
        <v>264</v>
      </c>
      <c r="C218" s="37"/>
      <c r="D218" s="37"/>
      <c r="E218" s="39"/>
      <c r="F218" s="98"/>
      <c r="G218" s="36"/>
      <c r="H218" s="36"/>
      <c r="I218" s="46"/>
      <c r="J218" s="82"/>
      <c r="K218" s="46"/>
      <c r="L218" s="46"/>
      <c r="M218" s="40"/>
      <c r="N218" s="125"/>
      <c r="O218" s="150"/>
    </row>
    <row r="219" spans="1:15" s="6" customFormat="1" ht="15">
      <c r="A219" s="43"/>
      <c r="B219" s="30"/>
      <c r="C219" s="30"/>
      <c r="D219" s="30"/>
      <c r="E219" s="32"/>
      <c r="F219" s="104"/>
      <c r="G219" s="31"/>
      <c r="H219" s="31"/>
      <c r="I219" s="44"/>
      <c r="J219" s="45"/>
      <c r="K219" s="44"/>
      <c r="L219" s="44"/>
      <c r="M219" s="42"/>
      <c r="N219" s="125"/>
      <c r="O219" s="150"/>
    </row>
    <row r="220" spans="1:16" s="6" customFormat="1" ht="15.75">
      <c r="A220" s="43"/>
      <c r="B220" s="50" t="s">
        <v>132</v>
      </c>
      <c r="D220" s="51"/>
      <c r="E220" s="51"/>
      <c r="F220" s="105"/>
      <c r="G220" s="52"/>
      <c r="H220" s="51"/>
      <c r="I220" s="51"/>
      <c r="J220" s="51"/>
      <c r="K220" s="52"/>
      <c r="L220" s="52"/>
      <c r="M220" s="52"/>
      <c r="N220" s="105"/>
      <c r="O220" s="89"/>
      <c r="P220" s="51"/>
    </row>
    <row r="221" spans="1:16" s="6" customFormat="1" ht="15.75">
      <c r="A221" s="43"/>
      <c r="B221" s="49"/>
      <c r="C221" s="50"/>
      <c r="D221" s="51"/>
      <c r="E221" s="51"/>
      <c r="F221" s="105"/>
      <c r="G221" s="52"/>
      <c r="H221" s="51"/>
      <c r="I221" s="51"/>
      <c r="J221" s="51"/>
      <c r="K221" s="52"/>
      <c r="L221" s="52"/>
      <c r="M221" s="52"/>
      <c r="N221" s="105"/>
      <c r="O221" s="89"/>
      <c r="P221" s="51"/>
    </row>
    <row r="222" spans="1:16" s="6" customFormat="1" ht="15.75">
      <c r="A222" s="43"/>
      <c r="B222" s="53" t="s">
        <v>204</v>
      </c>
      <c r="C222" s="51"/>
      <c r="D222" s="51"/>
      <c r="E222" s="51"/>
      <c r="F222" s="105"/>
      <c r="G222" s="51"/>
      <c r="H222" s="51"/>
      <c r="I222" s="51"/>
      <c r="J222" s="52"/>
      <c r="K222" s="52"/>
      <c r="L222" s="52"/>
      <c r="M222" s="52"/>
      <c r="N222" s="105"/>
      <c r="O222" s="89"/>
      <c r="P222" s="51"/>
    </row>
    <row r="223" spans="1:16" s="6" customFormat="1" ht="15.75">
      <c r="A223" s="43"/>
      <c r="B223" s="53" t="s">
        <v>134</v>
      </c>
      <c r="C223" s="51"/>
      <c r="D223" s="51"/>
      <c r="E223" s="51"/>
      <c r="F223" s="105"/>
      <c r="G223" s="51"/>
      <c r="H223" s="51"/>
      <c r="I223" s="51"/>
      <c r="J223" s="52"/>
      <c r="K223" s="52"/>
      <c r="L223" s="52"/>
      <c r="M223" s="52"/>
      <c r="N223" s="105"/>
      <c r="O223" s="89"/>
      <c r="P223" s="51"/>
    </row>
    <row r="224" spans="1:16" s="6" customFormat="1" ht="15.75">
      <c r="A224" s="43"/>
      <c r="B224" s="54" t="s">
        <v>205</v>
      </c>
      <c r="C224" s="54"/>
      <c r="D224" s="54"/>
      <c r="E224" s="54"/>
      <c r="F224" s="106"/>
      <c r="G224" s="54"/>
      <c r="H224" s="54"/>
      <c r="I224" s="54"/>
      <c r="J224" s="55"/>
      <c r="K224" s="55"/>
      <c r="L224" s="55"/>
      <c r="M224" s="55"/>
      <c r="N224" s="106"/>
      <c r="O224" s="90"/>
      <c r="P224" s="51"/>
    </row>
    <row r="225" spans="1:16" s="6" customFormat="1" ht="15.75">
      <c r="A225" s="43"/>
      <c r="B225" s="56" t="s">
        <v>206</v>
      </c>
      <c r="C225" s="56"/>
      <c r="D225" s="56"/>
      <c r="E225" s="57"/>
      <c r="F225" s="107"/>
      <c r="G225" s="57"/>
      <c r="H225" s="57"/>
      <c r="I225" s="54"/>
      <c r="J225" s="55"/>
      <c r="K225" s="55"/>
      <c r="L225" s="55"/>
      <c r="M225" s="58"/>
      <c r="N225" s="126"/>
      <c r="O225" s="139"/>
      <c r="P225" s="51"/>
    </row>
    <row r="226" spans="1:16" s="6" customFormat="1" ht="15.75">
      <c r="A226" s="43"/>
      <c r="B226" s="56" t="s">
        <v>207</v>
      </c>
      <c r="C226" s="56"/>
      <c r="D226" s="56"/>
      <c r="E226" s="57"/>
      <c r="F226" s="107"/>
      <c r="G226" s="57"/>
      <c r="H226" s="57"/>
      <c r="I226" s="54"/>
      <c r="J226" s="55"/>
      <c r="K226" s="55"/>
      <c r="L226" s="55"/>
      <c r="M226" s="58"/>
      <c r="N226" s="126"/>
      <c r="O226" s="139"/>
      <c r="P226" s="51"/>
    </row>
    <row r="227" spans="1:16" s="6" customFormat="1" ht="15.75">
      <c r="A227" s="43"/>
      <c r="B227" s="56"/>
      <c r="C227" s="56"/>
      <c r="D227" s="56"/>
      <c r="E227" s="57"/>
      <c r="F227" s="107"/>
      <c r="G227" s="57"/>
      <c r="H227" s="57"/>
      <c r="I227" s="54"/>
      <c r="J227" s="55"/>
      <c r="K227" s="55"/>
      <c r="L227" s="55"/>
      <c r="M227" s="58"/>
      <c r="N227" s="126"/>
      <c r="O227" s="139"/>
      <c r="P227" s="51"/>
    </row>
    <row r="228" spans="1:16" s="6" customFormat="1" ht="15.75">
      <c r="A228" s="43"/>
      <c r="B228" s="53" t="s">
        <v>258</v>
      </c>
      <c r="C228" s="56"/>
      <c r="D228" s="56"/>
      <c r="E228" s="57"/>
      <c r="F228" s="107"/>
      <c r="G228" s="57"/>
      <c r="H228" s="57"/>
      <c r="I228" s="54"/>
      <c r="J228" s="55"/>
      <c r="K228" s="55"/>
      <c r="L228" s="55"/>
      <c r="M228" s="58"/>
      <c r="N228" s="126"/>
      <c r="O228" s="139"/>
      <c r="P228" s="51"/>
    </row>
    <row r="229" spans="1:16" s="6" customFormat="1" ht="15.75">
      <c r="A229" s="43"/>
      <c r="B229" s="36" t="s">
        <v>273</v>
      </c>
      <c r="C229" s="56"/>
      <c r="D229" s="56"/>
      <c r="E229" s="57"/>
      <c r="F229" s="107"/>
      <c r="G229" s="57"/>
      <c r="H229" s="57"/>
      <c r="I229" s="54"/>
      <c r="J229" s="55"/>
      <c r="K229" s="55"/>
      <c r="L229" s="55"/>
      <c r="M229" s="58"/>
      <c r="N229" s="126"/>
      <c r="O229" s="139"/>
      <c r="P229" s="51"/>
    </row>
    <row r="230" spans="1:16" s="6" customFormat="1" ht="15.75">
      <c r="A230" s="43"/>
      <c r="B230" s="49"/>
      <c r="C230" s="50"/>
      <c r="D230" s="51"/>
      <c r="E230" s="51"/>
      <c r="F230" s="105"/>
      <c r="G230" s="52"/>
      <c r="H230" s="51"/>
      <c r="I230" s="51"/>
      <c r="J230" s="51"/>
      <c r="K230" s="52"/>
      <c r="L230" s="52"/>
      <c r="M230" s="52"/>
      <c r="N230" s="105"/>
      <c r="O230" s="89"/>
      <c r="P230" s="51"/>
    </row>
    <row r="231" spans="1:16" s="6" customFormat="1" ht="15.75">
      <c r="A231" s="43"/>
      <c r="B231" s="53" t="s">
        <v>133</v>
      </c>
      <c r="C231" s="51"/>
      <c r="D231" s="51"/>
      <c r="E231" s="51"/>
      <c r="F231" s="105"/>
      <c r="G231" s="51"/>
      <c r="H231" s="51"/>
      <c r="I231" s="51"/>
      <c r="J231" s="52"/>
      <c r="K231" s="52"/>
      <c r="L231" s="52"/>
      <c r="M231" s="52"/>
      <c r="N231" s="105"/>
      <c r="O231" s="89"/>
      <c r="P231" s="51"/>
    </row>
    <row r="232" spans="1:16" s="6" customFormat="1" ht="15.75">
      <c r="A232" s="43"/>
      <c r="B232" s="53" t="s">
        <v>134</v>
      </c>
      <c r="C232" s="51"/>
      <c r="D232" s="51"/>
      <c r="E232" s="51"/>
      <c r="F232" s="105"/>
      <c r="G232" s="51"/>
      <c r="H232" s="51"/>
      <c r="I232" s="51"/>
      <c r="J232" s="52"/>
      <c r="K232" s="52"/>
      <c r="L232" s="52"/>
      <c r="M232" s="52"/>
      <c r="N232" s="105"/>
      <c r="O232" s="89"/>
      <c r="P232" s="54"/>
    </row>
    <row r="233" spans="1:16" s="6" customFormat="1" ht="15.75">
      <c r="A233" s="43"/>
      <c r="B233" s="54" t="s">
        <v>135</v>
      </c>
      <c r="C233" s="54"/>
      <c r="D233" s="54"/>
      <c r="E233" s="54"/>
      <c r="F233" s="106"/>
      <c r="G233" s="54"/>
      <c r="H233" s="54"/>
      <c r="I233" s="54"/>
      <c r="J233" s="55"/>
      <c r="K233" s="55"/>
      <c r="L233" s="55"/>
      <c r="M233" s="55"/>
      <c r="N233" s="106"/>
      <c r="O233" s="90"/>
      <c r="P233" s="51"/>
    </row>
    <row r="234" spans="1:16" s="6" customFormat="1" ht="15">
      <c r="A234" s="43"/>
      <c r="B234" s="56" t="s">
        <v>136</v>
      </c>
      <c r="C234" s="56"/>
      <c r="D234" s="56"/>
      <c r="E234" s="57"/>
      <c r="F234" s="107"/>
      <c r="G234" s="57"/>
      <c r="H234" s="57"/>
      <c r="I234" s="54"/>
      <c r="J234" s="55"/>
      <c r="K234" s="55"/>
      <c r="L234" s="55"/>
      <c r="M234" s="58"/>
      <c r="N234" s="126"/>
      <c r="O234" s="139"/>
      <c r="P234" s="50"/>
    </row>
    <row r="235" spans="1:16" s="6" customFormat="1" ht="15">
      <c r="A235" s="43"/>
      <c r="B235" s="56" t="s">
        <v>137</v>
      </c>
      <c r="C235" s="56"/>
      <c r="D235" s="56"/>
      <c r="E235" s="57"/>
      <c r="F235" s="107"/>
      <c r="G235" s="57"/>
      <c r="H235" s="57"/>
      <c r="I235" s="54"/>
      <c r="J235" s="55"/>
      <c r="K235" s="55"/>
      <c r="L235" s="55"/>
      <c r="M235" s="58"/>
      <c r="N235" s="126"/>
      <c r="O235" s="139"/>
      <c r="P235" s="50"/>
    </row>
    <row r="236" spans="1:16" s="6" customFormat="1" ht="15">
      <c r="A236" s="43"/>
      <c r="B236" s="56"/>
      <c r="C236" s="56"/>
      <c r="D236" s="56"/>
      <c r="E236" s="57"/>
      <c r="F236" s="107"/>
      <c r="G236" s="57"/>
      <c r="H236" s="57"/>
      <c r="I236" s="54"/>
      <c r="J236" s="55"/>
      <c r="K236" s="55"/>
      <c r="L236" s="55"/>
      <c r="M236" s="58"/>
      <c r="N236" s="126"/>
      <c r="O236" s="139"/>
      <c r="P236" s="50"/>
    </row>
    <row r="237" spans="1:16" s="6" customFormat="1" ht="15.75">
      <c r="A237" s="43"/>
      <c r="B237" s="53" t="s">
        <v>138</v>
      </c>
      <c r="C237" s="51"/>
      <c r="D237" s="51"/>
      <c r="E237" s="51"/>
      <c r="F237" s="105"/>
      <c r="G237" s="51"/>
      <c r="H237" s="51"/>
      <c r="I237" s="51"/>
      <c r="J237" s="52"/>
      <c r="K237" s="52"/>
      <c r="L237" s="52"/>
      <c r="M237" s="52"/>
      <c r="N237" s="105"/>
      <c r="O237" s="89"/>
      <c r="P237" s="51"/>
    </row>
    <row r="238" spans="1:16" s="6" customFormat="1" ht="15.75">
      <c r="A238" s="43"/>
      <c r="B238" s="53" t="s">
        <v>139</v>
      </c>
      <c r="C238" s="51"/>
      <c r="D238" s="51"/>
      <c r="E238" s="51"/>
      <c r="F238" s="105"/>
      <c r="G238" s="51"/>
      <c r="H238" s="51"/>
      <c r="I238" s="51"/>
      <c r="J238" s="52"/>
      <c r="K238" s="52"/>
      <c r="L238" s="52"/>
      <c r="M238" s="52"/>
      <c r="N238" s="105"/>
      <c r="O238" s="89"/>
      <c r="P238" s="54"/>
    </row>
    <row r="239" spans="1:16" s="6" customFormat="1" ht="14.25" customHeight="1">
      <c r="A239" s="43"/>
      <c r="B239" s="54" t="s">
        <v>140</v>
      </c>
      <c r="C239" s="54"/>
      <c r="D239" s="54"/>
      <c r="E239" s="54"/>
      <c r="F239" s="106"/>
      <c r="G239" s="54"/>
      <c r="H239" s="54"/>
      <c r="I239" s="54"/>
      <c r="J239" s="55"/>
      <c r="K239" s="55"/>
      <c r="L239" s="55"/>
      <c r="M239" s="55"/>
      <c r="N239" s="106"/>
      <c r="O239" s="90"/>
      <c r="P239" s="51"/>
    </row>
    <row r="240" spans="1:16" s="6" customFormat="1" ht="14.25" customHeight="1">
      <c r="A240" s="43"/>
      <c r="B240" s="56" t="s">
        <v>141</v>
      </c>
      <c r="C240" s="56"/>
      <c r="D240" s="56"/>
      <c r="E240" s="57"/>
      <c r="F240" s="107"/>
      <c r="G240" s="57"/>
      <c r="H240" s="57"/>
      <c r="I240" s="54"/>
      <c r="J240" s="55"/>
      <c r="K240" s="55"/>
      <c r="L240" s="55"/>
      <c r="M240" s="58"/>
      <c r="N240" s="126"/>
      <c r="O240" s="139"/>
      <c r="P240" s="50"/>
    </row>
    <row r="241" spans="1:16" s="6" customFormat="1" ht="14.25" customHeight="1">
      <c r="A241" s="43"/>
      <c r="B241" s="56" t="s">
        <v>142</v>
      </c>
      <c r="C241" s="56"/>
      <c r="D241" s="56"/>
      <c r="E241" s="57"/>
      <c r="F241" s="107"/>
      <c r="G241" s="57"/>
      <c r="H241" s="57"/>
      <c r="I241" s="54"/>
      <c r="J241" s="55"/>
      <c r="K241" s="55"/>
      <c r="L241" s="55"/>
      <c r="M241" s="58"/>
      <c r="N241" s="126"/>
      <c r="O241" s="139"/>
      <c r="P241" s="50"/>
    </row>
    <row r="242" spans="1:15" s="6" customFormat="1" ht="14.25" customHeight="1">
      <c r="A242" s="43"/>
      <c r="B242" s="20" t="s">
        <v>143</v>
      </c>
      <c r="F242" s="97"/>
      <c r="N242" s="97"/>
      <c r="O242" s="85"/>
    </row>
    <row r="243" spans="1:16" s="6" customFormat="1" ht="14.25" customHeight="1">
      <c r="A243" s="43"/>
      <c r="B243" s="56" t="s">
        <v>144</v>
      </c>
      <c r="C243" s="56"/>
      <c r="D243" s="56"/>
      <c r="E243" s="57"/>
      <c r="F243" s="107"/>
      <c r="G243" s="57"/>
      <c r="H243" s="57"/>
      <c r="I243" s="54"/>
      <c r="J243" s="55"/>
      <c r="K243" s="55"/>
      <c r="L243" s="55"/>
      <c r="M243" s="58"/>
      <c r="N243" s="126"/>
      <c r="O243" s="139"/>
      <c r="P243" s="50"/>
    </row>
    <row r="244" spans="1:16" s="6" customFormat="1" ht="14.25" customHeight="1">
      <c r="A244" s="43"/>
      <c r="B244" s="56" t="s">
        <v>145</v>
      </c>
      <c r="C244" s="56"/>
      <c r="D244" s="56"/>
      <c r="E244" s="57"/>
      <c r="F244" s="107"/>
      <c r="G244" s="57"/>
      <c r="H244" s="57"/>
      <c r="I244" s="54"/>
      <c r="J244" s="55"/>
      <c r="K244" s="55"/>
      <c r="L244" s="55"/>
      <c r="M244" s="58"/>
      <c r="N244" s="126"/>
      <c r="O244" s="139"/>
      <c r="P244" s="50"/>
    </row>
    <row r="245" spans="1:16" s="6" customFormat="1" ht="14.25" customHeight="1">
      <c r="A245" s="43"/>
      <c r="B245" s="56"/>
      <c r="C245" s="56"/>
      <c r="D245" s="56"/>
      <c r="E245" s="57"/>
      <c r="F245" s="107"/>
      <c r="G245" s="57"/>
      <c r="H245" s="57"/>
      <c r="I245" s="54"/>
      <c r="J245" s="55"/>
      <c r="K245" s="55"/>
      <c r="L245" s="55"/>
      <c r="M245" s="58"/>
      <c r="N245" s="126"/>
      <c r="O245" s="139"/>
      <c r="P245" s="50"/>
    </row>
    <row r="246" spans="1:16" s="6" customFormat="1" ht="15">
      <c r="A246" s="43"/>
      <c r="B246" s="56" t="s">
        <v>146</v>
      </c>
      <c r="C246" s="56"/>
      <c r="D246" s="56"/>
      <c r="E246" s="57"/>
      <c r="F246" s="107"/>
      <c r="G246" s="57"/>
      <c r="H246" s="57"/>
      <c r="I246" s="54"/>
      <c r="J246" s="55"/>
      <c r="K246" s="55"/>
      <c r="L246" s="55"/>
      <c r="M246" s="58"/>
      <c r="N246" s="126"/>
      <c r="O246" s="139"/>
      <c r="P246" s="50"/>
    </row>
    <row r="247" spans="1:16" s="6" customFormat="1" ht="15.75">
      <c r="A247" s="43"/>
      <c r="B247" s="53" t="s">
        <v>147</v>
      </c>
      <c r="C247" s="51"/>
      <c r="D247" s="51"/>
      <c r="E247" s="51"/>
      <c r="F247" s="105"/>
      <c r="G247" s="51"/>
      <c r="H247" s="51"/>
      <c r="I247" s="51"/>
      <c r="J247" s="52"/>
      <c r="K247" s="52"/>
      <c r="L247" s="52"/>
      <c r="M247" s="52"/>
      <c r="N247" s="105"/>
      <c r="O247" s="89"/>
      <c r="P247" s="54"/>
    </row>
    <row r="248" spans="1:16" s="6" customFormat="1" ht="15.75">
      <c r="A248" s="43"/>
      <c r="B248" s="53" t="s">
        <v>148</v>
      </c>
      <c r="C248" s="51"/>
      <c r="D248" s="51"/>
      <c r="E248" s="51"/>
      <c r="F248" s="105"/>
      <c r="G248" s="51"/>
      <c r="H248" s="51"/>
      <c r="I248" s="51"/>
      <c r="J248" s="52"/>
      <c r="K248" s="52"/>
      <c r="L248" s="52"/>
      <c r="M248" s="52"/>
      <c r="N248" s="105"/>
      <c r="O248" s="89"/>
      <c r="P248" s="54"/>
    </row>
    <row r="249" spans="1:16" s="6" customFormat="1" ht="15">
      <c r="A249" s="43"/>
      <c r="B249" s="56" t="s">
        <v>149</v>
      </c>
      <c r="C249" s="56"/>
      <c r="D249" s="56"/>
      <c r="E249" s="57"/>
      <c r="F249" s="107"/>
      <c r="G249" s="57"/>
      <c r="H249" s="57"/>
      <c r="I249" s="54"/>
      <c r="J249" s="55"/>
      <c r="K249" s="55"/>
      <c r="L249" s="55"/>
      <c r="M249" s="58"/>
      <c r="N249" s="126"/>
      <c r="O249" s="139"/>
      <c r="P249" s="50"/>
    </row>
    <row r="250" spans="1:16" ht="15">
      <c r="A250" s="43"/>
      <c r="B250" s="53"/>
      <c r="C250" s="50"/>
      <c r="D250" s="50"/>
      <c r="E250" s="50"/>
      <c r="F250" s="108"/>
      <c r="G250" s="50"/>
      <c r="H250" s="50"/>
      <c r="I250" s="50"/>
      <c r="J250" s="50"/>
      <c r="K250" s="50"/>
      <c r="L250" s="50"/>
      <c r="M250" s="50"/>
      <c r="N250" s="108"/>
      <c r="O250" s="91"/>
      <c r="P250" s="50"/>
    </row>
    <row r="251" spans="1:16" ht="15">
      <c r="A251" s="43"/>
      <c r="B251" s="60" t="s">
        <v>150</v>
      </c>
      <c r="C251" s="50"/>
      <c r="D251" s="50"/>
      <c r="E251" s="50"/>
      <c r="F251" s="108"/>
      <c r="G251" s="50"/>
      <c r="H251" s="50"/>
      <c r="I251" s="50"/>
      <c r="J251" s="50"/>
      <c r="K251" s="50"/>
      <c r="L251" s="50"/>
      <c r="M251" s="50"/>
      <c r="N251" s="108"/>
      <c r="O251" s="91"/>
      <c r="P251" s="50"/>
    </row>
    <row r="252" spans="1:16" ht="15.75">
      <c r="A252" s="43"/>
      <c r="B252" s="53" t="s">
        <v>151</v>
      </c>
      <c r="C252" s="6"/>
      <c r="D252" s="50"/>
      <c r="E252" s="50"/>
      <c r="F252" s="108"/>
      <c r="G252" s="50"/>
      <c r="H252" s="50"/>
      <c r="I252" s="50"/>
      <c r="J252" s="50"/>
      <c r="K252" s="50"/>
      <c r="L252" s="50"/>
      <c r="M252" s="50"/>
      <c r="N252" s="108"/>
      <c r="O252" s="91"/>
      <c r="P252" s="51"/>
    </row>
    <row r="253" spans="1:16" s="6" customFormat="1" ht="15.75">
      <c r="A253" s="43"/>
      <c r="B253" s="20" t="s">
        <v>152</v>
      </c>
      <c r="C253" s="61"/>
      <c r="D253" s="56"/>
      <c r="E253" s="57"/>
      <c r="F253" s="107"/>
      <c r="G253" s="54"/>
      <c r="H253" s="54"/>
      <c r="I253" s="54"/>
      <c r="J253" s="54"/>
      <c r="K253" s="54"/>
      <c r="L253" s="54"/>
      <c r="M253" s="54"/>
      <c r="N253" s="126"/>
      <c r="O253" s="139"/>
      <c r="P253" s="51"/>
    </row>
    <row r="254" spans="1:16" s="6" customFormat="1" ht="15.75">
      <c r="A254" s="43"/>
      <c r="B254" s="53"/>
      <c r="C254" s="56"/>
      <c r="D254" s="56"/>
      <c r="E254" s="57"/>
      <c r="F254" s="107"/>
      <c r="G254" s="57"/>
      <c r="H254" s="54"/>
      <c r="I254" s="54"/>
      <c r="J254" s="54"/>
      <c r="K254" s="54"/>
      <c r="L254" s="54"/>
      <c r="M254" s="54"/>
      <c r="N254" s="126"/>
      <c r="O254" s="139"/>
      <c r="P254" s="51"/>
    </row>
    <row r="255" spans="1:16" s="6" customFormat="1" ht="15.75">
      <c r="A255" s="43"/>
      <c r="B255" s="60" t="s">
        <v>153</v>
      </c>
      <c r="C255" s="56"/>
      <c r="D255" s="56"/>
      <c r="E255" s="57"/>
      <c r="F255" s="107"/>
      <c r="G255" s="57"/>
      <c r="H255" s="57"/>
      <c r="I255" s="54"/>
      <c r="J255" s="54"/>
      <c r="K255" s="54"/>
      <c r="L255" s="54"/>
      <c r="M255" s="54"/>
      <c r="N255" s="126"/>
      <c r="O255" s="139"/>
      <c r="P255" s="51"/>
    </row>
    <row r="256" spans="1:16" s="6" customFormat="1" ht="15.75">
      <c r="A256" s="43"/>
      <c r="B256" s="60" t="s">
        <v>154</v>
      </c>
      <c r="C256" s="56"/>
      <c r="D256" s="56"/>
      <c r="E256" s="54"/>
      <c r="F256" s="106"/>
      <c r="G256" s="57"/>
      <c r="H256" s="57"/>
      <c r="I256" s="54"/>
      <c r="J256" s="55"/>
      <c r="K256" s="55"/>
      <c r="L256" s="55"/>
      <c r="M256" s="58"/>
      <c r="N256" s="126"/>
      <c r="O256" s="139"/>
      <c r="P256" s="51"/>
    </row>
    <row r="257" spans="1:16" s="6" customFormat="1" ht="15.75">
      <c r="A257" s="1"/>
      <c r="B257" s="60" t="s">
        <v>155</v>
      </c>
      <c r="C257" s="56"/>
      <c r="D257" s="56"/>
      <c r="E257" s="54"/>
      <c r="F257" s="106"/>
      <c r="G257" s="57"/>
      <c r="H257" s="57"/>
      <c r="I257" s="54"/>
      <c r="J257" s="55"/>
      <c r="K257" s="55"/>
      <c r="L257" s="55"/>
      <c r="M257" s="58"/>
      <c r="N257" s="126"/>
      <c r="O257" s="139"/>
      <c r="P257" s="51"/>
    </row>
    <row r="258" spans="1:16" s="6" customFormat="1" ht="15.75">
      <c r="A258" s="1"/>
      <c r="B258" s="56"/>
      <c r="C258" s="56"/>
      <c r="D258" s="56"/>
      <c r="E258" s="57"/>
      <c r="F258" s="106"/>
      <c r="G258" s="54"/>
      <c r="H258" s="54"/>
      <c r="I258" s="54"/>
      <c r="J258" s="55"/>
      <c r="K258" s="55"/>
      <c r="L258" s="55"/>
      <c r="M258" s="55"/>
      <c r="N258" s="126"/>
      <c r="O258" s="139"/>
      <c r="P258" s="51"/>
    </row>
    <row r="259" spans="1:16" s="6" customFormat="1" ht="15.75">
      <c r="A259" s="1"/>
      <c r="B259" s="60" t="s">
        <v>156</v>
      </c>
      <c r="C259" s="63"/>
      <c r="D259" s="60"/>
      <c r="E259" s="60"/>
      <c r="F259" s="109"/>
      <c r="G259" s="60"/>
      <c r="H259" s="64"/>
      <c r="I259" s="60"/>
      <c r="J259" s="65"/>
      <c r="K259" s="65"/>
      <c r="L259" s="65"/>
      <c r="M259" s="65"/>
      <c r="N259" s="127"/>
      <c r="O259" s="140"/>
      <c r="P259" s="62"/>
    </row>
    <row r="260" spans="1:16" s="6" customFormat="1" ht="15.75">
      <c r="A260" s="1"/>
      <c r="B260" s="60" t="s">
        <v>157</v>
      </c>
      <c r="C260" s="63"/>
      <c r="D260" s="60"/>
      <c r="E260" s="60"/>
      <c r="F260" s="109"/>
      <c r="G260" s="60"/>
      <c r="H260" s="64"/>
      <c r="I260" s="60"/>
      <c r="J260" s="65"/>
      <c r="K260" s="65"/>
      <c r="L260" s="65"/>
      <c r="M260" s="65"/>
      <c r="N260" s="127"/>
      <c r="O260" s="140"/>
      <c r="P260" s="62"/>
    </row>
    <row r="261" spans="1:16" s="6" customFormat="1" ht="15.75">
      <c r="A261" s="1"/>
      <c r="B261" s="60" t="s">
        <v>158</v>
      </c>
      <c r="C261" s="63"/>
      <c r="D261" s="63"/>
      <c r="E261" s="64"/>
      <c r="F261" s="109"/>
      <c r="G261" s="64"/>
      <c r="H261" s="64"/>
      <c r="I261" s="60"/>
      <c r="J261" s="65"/>
      <c r="K261" s="65"/>
      <c r="L261" s="65"/>
      <c r="M261" s="65"/>
      <c r="N261" s="127"/>
      <c r="O261" s="140"/>
      <c r="P261" s="51"/>
    </row>
    <row r="262" spans="1:16" s="18" customFormat="1" ht="15">
      <c r="A262" s="1"/>
      <c r="B262" s="56"/>
      <c r="C262" s="56"/>
      <c r="D262" s="56"/>
      <c r="E262" s="57"/>
      <c r="F262" s="107"/>
      <c r="G262" s="57"/>
      <c r="H262" s="54"/>
      <c r="I262" s="54"/>
      <c r="J262" s="55"/>
      <c r="K262" s="55"/>
      <c r="L262" s="55"/>
      <c r="M262" s="55"/>
      <c r="N262" s="126"/>
      <c r="O262" s="139"/>
      <c r="P262" s="51"/>
    </row>
    <row r="263" spans="1:16" s="18" customFormat="1" ht="15">
      <c r="A263" s="1"/>
      <c r="B263" s="60" t="s">
        <v>159</v>
      </c>
      <c r="C263" s="63"/>
      <c r="D263" s="63"/>
      <c r="E263" s="63"/>
      <c r="F263" s="110"/>
      <c r="G263" s="64"/>
      <c r="H263" s="64"/>
      <c r="I263" s="66"/>
      <c r="J263" s="65"/>
      <c r="K263" s="65"/>
      <c r="L263" s="65"/>
      <c r="M263" s="65"/>
      <c r="N263" s="126"/>
      <c r="O263" s="139"/>
      <c r="P263" s="51"/>
    </row>
    <row r="264" spans="1:16" s="6" customFormat="1" ht="15.75">
      <c r="A264"/>
      <c r="B264" s="60" t="s">
        <v>160</v>
      </c>
      <c r="C264" s="63"/>
      <c r="D264" s="63"/>
      <c r="E264" s="63"/>
      <c r="F264" s="110"/>
      <c r="G264" s="64"/>
      <c r="H264" s="64"/>
      <c r="I264" s="66"/>
      <c r="J264" s="65"/>
      <c r="K264" s="65"/>
      <c r="L264" s="65"/>
      <c r="M264" s="65"/>
      <c r="N264" s="126"/>
      <c r="O264" s="139"/>
      <c r="P264" s="51"/>
    </row>
    <row r="265" spans="1:16" s="6" customFormat="1" ht="15.75">
      <c r="A265"/>
      <c r="B265" s="60" t="s">
        <v>161</v>
      </c>
      <c r="C265" s="63"/>
      <c r="D265" s="63"/>
      <c r="E265" s="63"/>
      <c r="F265" s="110"/>
      <c r="G265" s="64"/>
      <c r="H265" s="64"/>
      <c r="I265" s="66"/>
      <c r="J265" s="65"/>
      <c r="K265" s="65"/>
      <c r="L265" s="65"/>
      <c r="M265" s="65"/>
      <c r="N265" s="126"/>
      <c r="O265" s="139"/>
      <c r="P265" s="51"/>
    </row>
    <row r="266" spans="1:16" ht="15">
      <c r="A266"/>
      <c r="B266" s="60" t="s">
        <v>162</v>
      </c>
      <c r="C266" s="63"/>
      <c r="D266" s="63"/>
      <c r="E266" s="63"/>
      <c r="F266" s="110"/>
      <c r="G266" s="64"/>
      <c r="H266" s="64"/>
      <c r="I266" s="66"/>
      <c r="J266" s="65"/>
      <c r="K266" s="65"/>
      <c r="L266" s="65"/>
      <c r="M266" s="65"/>
      <c r="N266" s="126"/>
      <c r="O266" s="139"/>
      <c r="P266" s="51"/>
    </row>
    <row r="267" spans="1:16" s="6" customFormat="1" ht="15.75" customHeight="1">
      <c r="A267"/>
      <c r="B267" s="56"/>
      <c r="C267" s="56"/>
      <c r="D267" s="56"/>
      <c r="E267" s="57"/>
      <c r="F267" s="107"/>
      <c r="G267" s="57"/>
      <c r="H267" s="57"/>
      <c r="I267" s="54"/>
      <c r="J267" s="55"/>
      <c r="K267" s="55"/>
      <c r="L267" s="55"/>
      <c r="M267" s="55"/>
      <c r="N267" s="126"/>
      <c r="O267" s="139"/>
      <c r="P267" s="60"/>
    </row>
    <row r="268" spans="1:16" s="6" customFormat="1" ht="15">
      <c r="A268" s="1"/>
      <c r="B268" s="60" t="s">
        <v>163</v>
      </c>
      <c r="C268" s="63"/>
      <c r="D268" s="63"/>
      <c r="E268" s="63"/>
      <c r="F268" s="109"/>
      <c r="G268" s="65"/>
      <c r="H268" s="65"/>
      <c r="I268" s="60"/>
      <c r="J268" s="65"/>
      <c r="K268" s="65"/>
      <c r="L268" s="65"/>
      <c r="M268" s="65"/>
      <c r="N268" s="109"/>
      <c r="O268" s="92"/>
      <c r="P268" s="60"/>
    </row>
    <row r="269" spans="1:16" s="6" customFormat="1" ht="15">
      <c r="A269" s="1"/>
      <c r="B269" s="60" t="s">
        <v>164</v>
      </c>
      <c r="C269" s="60"/>
      <c r="D269" s="60"/>
      <c r="E269" s="60"/>
      <c r="F269" s="109"/>
      <c r="G269" s="65"/>
      <c r="H269" s="65"/>
      <c r="I269" s="60"/>
      <c r="J269" s="65"/>
      <c r="K269" s="65"/>
      <c r="L269" s="65"/>
      <c r="M269" s="65"/>
      <c r="N269" s="109"/>
      <c r="O269" s="92"/>
      <c r="P269" s="60"/>
    </row>
    <row r="270" spans="1:16" s="6" customFormat="1" ht="15">
      <c r="A270" s="1"/>
      <c r="B270" s="63" t="s">
        <v>165</v>
      </c>
      <c r="C270" s="60"/>
      <c r="D270" s="60"/>
      <c r="E270" s="60"/>
      <c r="F270" s="109"/>
      <c r="G270" s="65"/>
      <c r="H270" s="65"/>
      <c r="I270" s="60"/>
      <c r="J270" s="65"/>
      <c r="K270" s="65"/>
      <c r="L270" s="65"/>
      <c r="M270" s="65"/>
      <c r="N270" s="109"/>
      <c r="O270" s="92"/>
      <c r="P270" s="60"/>
    </row>
    <row r="271" spans="1:16" s="6" customFormat="1" ht="15">
      <c r="A271" s="1"/>
      <c r="B271" s="63" t="s">
        <v>166</v>
      </c>
      <c r="C271" s="60"/>
      <c r="D271" s="60"/>
      <c r="E271" s="60"/>
      <c r="F271" s="109"/>
      <c r="G271" s="65"/>
      <c r="H271" s="65"/>
      <c r="I271" s="60"/>
      <c r="J271" s="65"/>
      <c r="K271" s="65"/>
      <c r="L271" s="65"/>
      <c r="M271" s="65"/>
      <c r="N271" s="109"/>
      <c r="O271" s="92"/>
      <c r="P271" s="60"/>
    </row>
    <row r="272" spans="1:16" s="6" customFormat="1" ht="15">
      <c r="A272" s="1"/>
      <c r="B272" s="63" t="s">
        <v>167</v>
      </c>
      <c r="C272" s="60"/>
      <c r="D272" s="60"/>
      <c r="E272" s="60"/>
      <c r="F272" s="109"/>
      <c r="G272" s="65"/>
      <c r="H272" s="65"/>
      <c r="I272" s="60"/>
      <c r="J272" s="65"/>
      <c r="K272" s="65"/>
      <c r="L272" s="65"/>
      <c r="M272" s="65"/>
      <c r="N272" s="109"/>
      <c r="O272" s="92"/>
      <c r="P272" s="60"/>
    </row>
    <row r="273" spans="1:16" s="6" customFormat="1" ht="15">
      <c r="A273" s="1"/>
      <c r="B273" s="60" t="s">
        <v>168</v>
      </c>
      <c r="C273" s="60"/>
      <c r="D273" s="63"/>
      <c r="E273" s="60"/>
      <c r="F273" s="109"/>
      <c r="G273" s="65"/>
      <c r="H273" s="65"/>
      <c r="I273" s="60"/>
      <c r="J273" s="65"/>
      <c r="K273" s="65"/>
      <c r="L273" s="65"/>
      <c r="M273" s="65"/>
      <c r="N273" s="109"/>
      <c r="O273" s="92"/>
      <c r="P273" s="54"/>
    </row>
    <row r="274" spans="1:16" s="6" customFormat="1" ht="15">
      <c r="A274" s="1"/>
      <c r="B274" s="53" t="s">
        <v>169</v>
      </c>
      <c r="C274" s="56"/>
      <c r="D274" s="56"/>
      <c r="E274" s="57"/>
      <c r="F274" s="107"/>
      <c r="G274" s="57"/>
      <c r="H274" s="57"/>
      <c r="I274" s="54"/>
      <c r="J274" s="55"/>
      <c r="K274" s="55"/>
      <c r="L274" s="55"/>
      <c r="M274" s="58"/>
      <c r="N274" s="106"/>
      <c r="O274" s="90"/>
      <c r="P274" s="54"/>
    </row>
    <row r="275" spans="2:16" ht="14.25">
      <c r="B275" s="53" t="s">
        <v>170</v>
      </c>
      <c r="C275" s="56"/>
      <c r="D275" s="56"/>
      <c r="E275" s="57"/>
      <c r="F275" s="107"/>
      <c r="G275" s="57"/>
      <c r="H275" s="57"/>
      <c r="I275" s="54"/>
      <c r="J275" s="55"/>
      <c r="K275" s="55"/>
      <c r="L275" s="55"/>
      <c r="M275" s="58"/>
      <c r="N275" s="106"/>
      <c r="O275" s="90"/>
      <c r="P275" s="54"/>
    </row>
    <row r="276" spans="2:16" ht="14.25">
      <c r="B276" s="53"/>
      <c r="C276" s="56"/>
      <c r="D276" s="56"/>
      <c r="E276" s="57"/>
      <c r="F276" s="107"/>
      <c r="G276" s="57"/>
      <c r="H276" s="57"/>
      <c r="I276" s="54"/>
      <c r="J276" s="55"/>
      <c r="K276" s="55"/>
      <c r="L276" s="55"/>
      <c r="M276" s="58"/>
      <c r="N276" s="106"/>
      <c r="O276" s="90"/>
      <c r="P276" s="54"/>
    </row>
    <row r="277" spans="1:16" s="6" customFormat="1" ht="15">
      <c r="A277" s="1"/>
      <c r="B277" s="53" t="s">
        <v>171</v>
      </c>
      <c r="C277" s="56"/>
      <c r="D277" s="56"/>
      <c r="E277" s="57"/>
      <c r="F277" s="107"/>
      <c r="G277" s="57"/>
      <c r="H277" s="57"/>
      <c r="I277" s="54"/>
      <c r="J277" s="55"/>
      <c r="K277" s="55"/>
      <c r="L277" s="55"/>
      <c r="M277" s="58"/>
      <c r="N277" s="106"/>
      <c r="O277" s="90"/>
      <c r="P277" s="54"/>
    </row>
    <row r="278" spans="1:16" s="6" customFormat="1" ht="15">
      <c r="A278" s="1"/>
      <c r="B278" s="54" t="s">
        <v>172</v>
      </c>
      <c r="C278" s="54"/>
      <c r="D278" s="54"/>
      <c r="E278" s="54"/>
      <c r="F278" s="106"/>
      <c r="G278" s="54"/>
      <c r="H278" s="54"/>
      <c r="I278" s="54"/>
      <c r="J278" s="54"/>
      <c r="K278" s="54"/>
      <c r="L278" s="54"/>
      <c r="M278" s="54"/>
      <c r="N278" s="106"/>
      <c r="O278" s="90"/>
      <c r="P278" s="54"/>
    </row>
    <row r="279" spans="1:16" s="6" customFormat="1" ht="15">
      <c r="A279" s="1"/>
      <c r="B279" s="54" t="s">
        <v>173</v>
      </c>
      <c r="C279" s="54"/>
      <c r="D279" s="54"/>
      <c r="E279" s="54"/>
      <c r="F279" s="106"/>
      <c r="G279" s="54"/>
      <c r="H279" s="54"/>
      <c r="I279" s="54"/>
      <c r="J279" s="54"/>
      <c r="K279" s="54"/>
      <c r="L279" s="54"/>
      <c r="M279" s="54"/>
      <c r="N279" s="106"/>
      <c r="O279" s="90"/>
      <c r="P279" s="54"/>
    </row>
    <row r="280" spans="1:16" s="6" customFormat="1" ht="15">
      <c r="A280" s="1"/>
      <c r="B280" s="60" t="s">
        <v>174</v>
      </c>
      <c r="C280" s="56"/>
      <c r="D280" s="56"/>
      <c r="E280" s="57"/>
      <c r="F280" s="107"/>
      <c r="G280" s="57"/>
      <c r="H280" s="57"/>
      <c r="I280" s="54"/>
      <c r="J280" s="55"/>
      <c r="K280" s="55"/>
      <c r="L280" s="55"/>
      <c r="M280" s="58"/>
      <c r="N280" s="106"/>
      <c r="O280" s="90"/>
      <c r="P280" s="54"/>
    </row>
    <row r="281" spans="1:16" s="6" customFormat="1" ht="15">
      <c r="A281" s="1"/>
      <c r="B281" s="53" t="s">
        <v>175</v>
      </c>
      <c r="C281" s="56"/>
      <c r="D281" s="56"/>
      <c r="E281" s="57"/>
      <c r="F281" s="107"/>
      <c r="G281" s="57"/>
      <c r="H281" s="57"/>
      <c r="I281" s="54"/>
      <c r="J281" s="54"/>
      <c r="K281" s="54"/>
      <c r="L281" s="54"/>
      <c r="M281" s="54"/>
      <c r="N281" s="106"/>
      <c r="O281" s="90"/>
      <c r="P281" s="54"/>
    </row>
    <row r="282" spans="1:16" s="6" customFormat="1" ht="15">
      <c r="A282" s="1"/>
      <c r="B282" s="53" t="s">
        <v>176</v>
      </c>
      <c r="C282" s="56"/>
      <c r="D282" s="56"/>
      <c r="E282" s="57"/>
      <c r="F282" s="107"/>
      <c r="G282" s="57"/>
      <c r="H282" s="57"/>
      <c r="I282" s="54"/>
      <c r="J282" s="55"/>
      <c r="K282" s="55"/>
      <c r="L282" s="55"/>
      <c r="M282" s="55"/>
      <c r="N282" s="126"/>
      <c r="O282" s="139"/>
      <c r="P282" s="59"/>
    </row>
    <row r="283" spans="1:16" s="6" customFormat="1" ht="15">
      <c r="A283" s="1"/>
      <c r="B283" s="60" t="s">
        <v>177</v>
      </c>
      <c r="C283" s="54"/>
      <c r="D283" s="54"/>
      <c r="E283" s="54"/>
      <c r="F283" s="106"/>
      <c r="G283" s="57"/>
      <c r="H283" s="57"/>
      <c r="I283" s="54"/>
      <c r="J283" s="55"/>
      <c r="K283" s="55"/>
      <c r="L283" s="55"/>
      <c r="M283" s="58"/>
      <c r="N283" s="126"/>
      <c r="O283" s="139"/>
      <c r="P283" s="59"/>
    </row>
    <row r="284" spans="2:16" ht="14.25">
      <c r="B284" s="67"/>
      <c r="C284" s="54"/>
      <c r="D284" s="54"/>
      <c r="E284" s="54"/>
      <c r="F284" s="106"/>
      <c r="G284" s="54"/>
      <c r="H284" s="57"/>
      <c r="I284" s="54"/>
      <c r="J284" s="55"/>
      <c r="K284" s="55"/>
      <c r="L284" s="55"/>
      <c r="M284" s="58"/>
      <c r="N284" s="126"/>
      <c r="O284" s="139"/>
      <c r="P284" s="59"/>
    </row>
    <row r="285" spans="1:16" s="6" customFormat="1" ht="15">
      <c r="A285" s="1"/>
      <c r="B285" s="56" t="s">
        <v>259</v>
      </c>
      <c r="C285" s="56"/>
      <c r="D285" s="56"/>
      <c r="E285" s="57"/>
      <c r="F285" s="106"/>
      <c r="G285" s="54"/>
      <c r="H285" s="54"/>
      <c r="I285" s="54"/>
      <c r="J285" s="55"/>
      <c r="K285" s="55"/>
      <c r="L285" s="55"/>
      <c r="M285" s="55"/>
      <c r="N285" s="106"/>
      <c r="O285" s="90"/>
      <c r="P285" s="54"/>
    </row>
    <row r="286" spans="1:16" s="6" customFormat="1" ht="15">
      <c r="A286" s="1"/>
      <c r="B286" s="56"/>
      <c r="C286" s="56"/>
      <c r="D286" s="54"/>
      <c r="E286" s="54"/>
      <c r="F286" s="106"/>
      <c r="G286" s="54"/>
      <c r="H286" s="57"/>
      <c r="I286" s="54"/>
      <c r="J286" s="55"/>
      <c r="K286" s="55"/>
      <c r="L286" s="55"/>
      <c r="M286" s="55"/>
      <c r="N286" s="106"/>
      <c r="O286" s="90"/>
      <c r="P286" s="54"/>
    </row>
    <row r="287" spans="1:16" s="6" customFormat="1" ht="15" customHeight="1">
      <c r="A287"/>
      <c r="B287" s="53" t="s">
        <v>178</v>
      </c>
      <c r="C287" s="51"/>
      <c r="D287" s="51"/>
      <c r="E287" s="51"/>
      <c r="F287" s="105"/>
      <c r="G287" s="51"/>
      <c r="H287" s="51"/>
      <c r="I287" s="51"/>
      <c r="J287" s="52"/>
      <c r="K287" s="52"/>
      <c r="L287" s="52"/>
      <c r="M287" s="52"/>
      <c r="N287" s="105"/>
      <c r="O287" s="89"/>
      <c r="P287" s="51"/>
    </row>
    <row r="288" spans="1:16" s="6" customFormat="1" ht="15" customHeight="1">
      <c r="A288"/>
      <c r="B288" s="53" t="s">
        <v>139</v>
      </c>
      <c r="C288" s="51"/>
      <c r="D288" s="51"/>
      <c r="E288" s="51"/>
      <c r="F288" s="105"/>
      <c r="G288" s="51"/>
      <c r="H288" s="51"/>
      <c r="I288" s="51"/>
      <c r="J288" s="52"/>
      <c r="K288" s="52"/>
      <c r="L288" s="52"/>
      <c r="M288" s="52"/>
      <c r="N288" s="105"/>
      <c r="O288" s="89"/>
      <c r="P288" s="54"/>
    </row>
    <row r="289" spans="1:16" s="6" customFormat="1" ht="15" customHeight="1">
      <c r="A289"/>
      <c r="B289" s="53" t="s">
        <v>179</v>
      </c>
      <c r="C289" s="51"/>
      <c r="D289" s="51"/>
      <c r="E289" s="51"/>
      <c r="F289" s="105"/>
      <c r="G289" s="51"/>
      <c r="H289" s="51"/>
      <c r="I289" s="51"/>
      <c r="J289" s="52"/>
      <c r="K289" s="52"/>
      <c r="L289" s="52"/>
      <c r="M289" s="52"/>
      <c r="N289" s="105"/>
      <c r="O289" s="89"/>
      <c r="P289" s="54"/>
    </row>
    <row r="290" spans="1:16" s="6" customFormat="1" ht="15" customHeight="1">
      <c r="A290"/>
      <c r="B290" s="54" t="s">
        <v>180</v>
      </c>
      <c r="C290" s="54"/>
      <c r="D290" s="54"/>
      <c r="E290" s="54"/>
      <c r="F290" s="106"/>
      <c r="G290" s="54"/>
      <c r="H290" s="54"/>
      <c r="I290" s="54"/>
      <c r="J290" s="55"/>
      <c r="K290" s="55"/>
      <c r="L290" s="55"/>
      <c r="M290" s="55"/>
      <c r="N290" s="106"/>
      <c r="O290" s="90"/>
      <c r="P290" s="51"/>
    </row>
    <row r="291" spans="1:16" s="6" customFormat="1" ht="15">
      <c r="A291"/>
      <c r="B291" s="56" t="s">
        <v>181</v>
      </c>
      <c r="C291" s="56"/>
      <c r="D291" s="56"/>
      <c r="E291" s="57"/>
      <c r="F291" s="107"/>
      <c r="G291" s="57"/>
      <c r="H291" s="57"/>
      <c r="I291" s="54"/>
      <c r="J291" s="55"/>
      <c r="K291" s="55"/>
      <c r="L291" s="55"/>
      <c r="M291" s="58"/>
      <c r="N291" s="126"/>
      <c r="O291" s="139"/>
      <c r="P291" s="50"/>
    </row>
    <row r="292" spans="1:16" ht="15">
      <c r="A292"/>
      <c r="B292" s="56" t="s">
        <v>182</v>
      </c>
      <c r="C292" s="56"/>
      <c r="D292" s="56"/>
      <c r="E292" s="57"/>
      <c r="F292" s="107"/>
      <c r="G292" s="57"/>
      <c r="H292" s="57"/>
      <c r="I292" s="54"/>
      <c r="J292" s="55"/>
      <c r="K292" s="55"/>
      <c r="L292" s="55"/>
      <c r="M292" s="58"/>
      <c r="N292" s="126"/>
      <c r="O292" s="139"/>
      <c r="P292" s="50"/>
    </row>
    <row r="293" spans="2:16" ht="15">
      <c r="B293" s="56" t="s">
        <v>260</v>
      </c>
      <c r="C293" s="56"/>
      <c r="D293" s="56"/>
      <c r="E293" s="57"/>
      <c r="F293" s="107"/>
      <c r="G293" s="57"/>
      <c r="H293" s="57"/>
      <c r="I293" s="54"/>
      <c r="J293" s="55"/>
      <c r="K293" s="55"/>
      <c r="L293" s="55"/>
      <c r="M293" s="58"/>
      <c r="N293" s="126"/>
      <c r="O293" s="139"/>
      <c r="P293" s="50"/>
    </row>
    <row r="294" spans="2:16" ht="14.25">
      <c r="B294" s="68"/>
      <c r="C294" s="68"/>
      <c r="D294" s="68"/>
      <c r="E294" s="69"/>
      <c r="F294" s="111"/>
      <c r="G294" s="68"/>
      <c r="H294" s="68"/>
      <c r="I294" s="68"/>
      <c r="J294" s="71"/>
      <c r="K294" s="71"/>
      <c r="L294" s="71"/>
      <c r="M294" s="71"/>
      <c r="N294" s="111"/>
      <c r="O294" s="93"/>
      <c r="P294" s="68"/>
    </row>
    <row r="295" spans="2:16" ht="14.25">
      <c r="B295" s="72" t="s">
        <v>183</v>
      </c>
      <c r="C295" s="73"/>
      <c r="D295" s="73"/>
      <c r="E295" s="73"/>
      <c r="F295" s="112"/>
      <c r="G295" s="74"/>
      <c r="H295" s="73"/>
      <c r="I295" s="73"/>
      <c r="J295" s="73"/>
      <c r="K295" s="75"/>
      <c r="L295" s="75"/>
      <c r="M295" s="75"/>
      <c r="N295" s="128"/>
      <c r="O295" s="94"/>
      <c r="P295" s="69"/>
    </row>
    <row r="296" spans="1:16" s="6" customFormat="1" ht="15">
      <c r="A296" s="1"/>
      <c r="B296" s="37" t="s">
        <v>184</v>
      </c>
      <c r="C296" s="36"/>
      <c r="D296" s="36"/>
      <c r="E296" s="37"/>
      <c r="F296" s="100"/>
      <c r="G296" s="38"/>
      <c r="H296" s="40"/>
      <c r="I296"/>
      <c r="J296" s="17"/>
      <c r="K296" s="17"/>
      <c r="L296" s="13"/>
      <c r="M296" s="13"/>
      <c r="N296" s="129"/>
      <c r="O296" s="136"/>
      <c r="P296" s="69"/>
    </row>
    <row r="297" spans="1:16" s="6" customFormat="1" ht="15">
      <c r="A297" s="1"/>
      <c r="B297" s="37" t="s">
        <v>185</v>
      </c>
      <c r="C297" s="36"/>
      <c r="D297" s="36"/>
      <c r="E297" s="37"/>
      <c r="F297" s="100"/>
      <c r="G297" s="38"/>
      <c r="H297" s="40"/>
      <c r="I297"/>
      <c r="J297" s="17"/>
      <c r="K297" s="17"/>
      <c r="L297" s="13"/>
      <c r="M297" s="13"/>
      <c r="N297" s="129"/>
      <c r="O297" s="136"/>
      <c r="P297" s="69"/>
    </row>
    <row r="298" spans="2:16" ht="14.25">
      <c r="B298" s="37" t="s">
        <v>186</v>
      </c>
      <c r="C298" s="36"/>
      <c r="D298" s="36"/>
      <c r="E298" s="37"/>
      <c r="F298" s="100"/>
      <c r="G298" s="38"/>
      <c r="H298" s="40"/>
      <c r="N298" s="129"/>
      <c r="O298" s="136"/>
      <c r="P298" s="69"/>
    </row>
    <row r="299" spans="2:16" ht="14.25">
      <c r="B299" s="72"/>
      <c r="C299" s="73"/>
      <c r="D299" s="73"/>
      <c r="E299" s="73"/>
      <c r="F299" s="112"/>
      <c r="G299" s="74"/>
      <c r="H299" s="73"/>
      <c r="I299" s="73"/>
      <c r="J299" s="73"/>
      <c r="K299" s="75"/>
      <c r="L299" s="75"/>
      <c r="M299" s="75"/>
      <c r="N299" s="128"/>
      <c r="O299" s="94"/>
      <c r="P299" s="69"/>
    </row>
    <row r="300" spans="1:16" s="6" customFormat="1" ht="15">
      <c r="A300" s="1"/>
      <c r="B300" s="72" t="s">
        <v>187</v>
      </c>
      <c r="C300" s="73"/>
      <c r="D300" s="73"/>
      <c r="E300" s="73"/>
      <c r="F300" s="112"/>
      <c r="G300" s="74"/>
      <c r="H300" s="73"/>
      <c r="I300" s="73"/>
      <c r="J300" s="73"/>
      <c r="K300" s="75"/>
      <c r="L300" s="75"/>
      <c r="M300" s="75"/>
      <c r="N300" s="128"/>
      <c r="O300" s="94"/>
      <c r="P300" s="69"/>
    </row>
    <row r="301" spans="2:16" ht="14.25">
      <c r="B301" s="37" t="s">
        <v>188</v>
      </c>
      <c r="C301" s="36"/>
      <c r="D301" s="36"/>
      <c r="E301" s="37"/>
      <c r="F301" s="100"/>
      <c r="G301" s="38"/>
      <c r="H301" s="40"/>
      <c r="N301" s="129"/>
      <c r="O301" s="136"/>
      <c r="P301" s="69"/>
    </row>
    <row r="302" spans="1:16" s="6" customFormat="1" ht="15">
      <c r="A302" s="1"/>
      <c r="B302" s="37" t="s">
        <v>189</v>
      </c>
      <c r="C302" s="36"/>
      <c r="D302" s="36"/>
      <c r="E302" s="37"/>
      <c r="F302" s="100"/>
      <c r="G302" s="38"/>
      <c r="H302" s="40"/>
      <c r="I302"/>
      <c r="J302" s="17"/>
      <c r="K302" s="17"/>
      <c r="L302" s="13"/>
      <c r="M302" s="13"/>
      <c r="N302" s="129"/>
      <c r="O302" s="136"/>
      <c r="P302" s="69"/>
    </row>
    <row r="303" spans="1:16" s="6" customFormat="1" ht="15" customHeight="1">
      <c r="A303" s="1"/>
      <c r="B303" s="37" t="s">
        <v>261</v>
      </c>
      <c r="C303" s="36"/>
      <c r="D303" s="36"/>
      <c r="E303" s="37"/>
      <c r="F303" s="100"/>
      <c r="G303" s="38"/>
      <c r="H303" s="40"/>
      <c r="I303"/>
      <c r="J303" s="17"/>
      <c r="K303" s="17"/>
      <c r="L303" s="13"/>
      <c r="M303" s="13"/>
      <c r="N303" s="129"/>
      <c r="O303" s="136"/>
      <c r="P303" s="69"/>
    </row>
    <row r="304" spans="1:16" s="6" customFormat="1" ht="15">
      <c r="A304" s="1"/>
      <c r="B304" s="72"/>
      <c r="C304" s="73"/>
      <c r="D304" s="73"/>
      <c r="E304" s="73"/>
      <c r="F304" s="112"/>
      <c r="G304" s="74"/>
      <c r="H304" s="73"/>
      <c r="I304" s="73"/>
      <c r="J304" s="73"/>
      <c r="K304" s="75"/>
      <c r="L304" s="75"/>
      <c r="M304" s="75"/>
      <c r="N304" s="128"/>
      <c r="O304" s="94"/>
      <c r="P304" s="69"/>
    </row>
    <row r="305" spans="1:16" s="6" customFormat="1" ht="15" customHeight="1">
      <c r="A305" s="1"/>
      <c r="B305" s="72" t="s">
        <v>190</v>
      </c>
      <c r="C305" s="73"/>
      <c r="D305" s="73"/>
      <c r="E305" s="73"/>
      <c r="F305" s="112"/>
      <c r="G305" s="74"/>
      <c r="H305" s="73"/>
      <c r="I305" s="73"/>
      <c r="J305" s="73"/>
      <c r="K305" s="75"/>
      <c r="L305" s="75"/>
      <c r="M305" s="75"/>
      <c r="N305" s="128"/>
      <c r="O305" s="94"/>
      <c r="P305" s="69"/>
    </row>
    <row r="306" spans="1:16" s="6" customFormat="1" ht="15">
      <c r="A306" s="1"/>
      <c r="B306" s="72" t="s">
        <v>191</v>
      </c>
      <c r="C306" s="73"/>
      <c r="D306" s="73"/>
      <c r="E306" s="73"/>
      <c r="F306" s="112"/>
      <c r="G306" s="74"/>
      <c r="H306" s="73"/>
      <c r="I306" s="73"/>
      <c r="J306" s="73"/>
      <c r="K306" s="75"/>
      <c r="L306" s="75"/>
      <c r="M306" s="75"/>
      <c r="N306" s="128"/>
      <c r="O306" s="94"/>
      <c r="P306" s="69"/>
    </row>
    <row r="307" spans="1:16" s="6" customFormat="1" ht="15">
      <c r="A307" s="1"/>
      <c r="B307" s="72" t="s">
        <v>192</v>
      </c>
      <c r="C307" s="73"/>
      <c r="D307" s="73"/>
      <c r="E307" s="73"/>
      <c r="F307" s="112"/>
      <c r="G307" s="74"/>
      <c r="H307" s="73"/>
      <c r="I307" s="73"/>
      <c r="J307" s="73"/>
      <c r="K307" s="75"/>
      <c r="L307" s="75"/>
      <c r="M307" s="75"/>
      <c r="N307" s="128"/>
      <c r="O307" s="94"/>
      <c r="P307" s="69"/>
    </row>
    <row r="308" spans="1:16" s="6" customFormat="1" ht="15">
      <c r="A308" s="1"/>
      <c r="B308" s="72" t="s">
        <v>193</v>
      </c>
      <c r="C308" s="68"/>
      <c r="D308" s="68"/>
      <c r="E308" s="68"/>
      <c r="F308" s="111"/>
      <c r="G308" s="70"/>
      <c r="H308" s="68"/>
      <c r="I308" s="68"/>
      <c r="J308" s="68"/>
      <c r="K308" s="71"/>
      <c r="L308" s="71"/>
      <c r="M308" s="71"/>
      <c r="N308" s="130"/>
      <c r="O308" s="93"/>
      <c r="P308" s="69"/>
    </row>
    <row r="309" spans="1:16" s="6" customFormat="1" ht="15">
      <c r="A309" s="1"/>
      <c r="B309" s="69"/>
      <c r="C309" s="68"/>
      <c r="D309" s="68"/>
      <c r="E309" s="68"/>
      <c r="F309" s="111"/>
      <c r="G309" s="70"/>
      <c r="H309" s="68"/>
      <c r="I309" s="68"/>
      <c r="J309" s="68"/>
      <c r="K309" s="71"/>
      <c r="L309" s="71"/>
      <c r="M309" s="71"/>
      <c r="N309" s="130"/>
      <c r="O309" s="93"/>
      <c r="P309" s="69"/>
    </row>
    <row r="310" spans="1:15" s="6" customFormat="1" ht="14.25" customHeight="1">
      <c r="A310" s="1"/>
      <c r="B310" s="72" t="s">
        <v>194</v>
      </c>
      <c r="C310"/>
      <c r="D310"/>
      <c r="E310" s="7"/>
      <c r="F310" s="96"/>
      <c r="G310"/>
      <c r="H310"/>
      <c r="I310"/>
      <c r="J310" s="17"/>
      <c r="K310" s="17"/>
      <c r="L310" s="13"/>
      <c r="M310" s="13"/>
      <c r="N310" s="123"/>
      <c r="O310" s="137"/>
    </row>
    <row r="311" spans="1:15" s="6" customFormat="1" ht="14.25" customHeight="1">
      <c r="A311" s="1"/>
      <c r="B311" s="20" t="s">
        <v>195</v>
      </c>
      <c r="C311"/>
      <c r="D311"/>
      <c r="E311" s="8"/>
      <c r="F311" s="101"/>
      <c r="G311"/>
      <c r="H311"/>
      <c r="I311"/>
      <c r="J311" s="17"/>
      <c r="K311" s="17"/>
      <c r="L311" s="13"/>
      <c r="M311" s="13"/>
      <c r="N311" s="123"/>
      <c r="O311" s="137"/>
    </row>
    <row r="312" spans="1:15" s="6" customFormat="1" ht="14.25" customHeight="1">
      <c r="A312" s="1"/>
      <c r="B312" s="20" t="s">
        <v>196</v>
      </c>
      <c r="C312"/>
      <c r="D312"/>
      <c r="E312" s="7"/>
      <c r="F312" s="96"/>
      <c r="G312" s="5"/>
      <c r="H312"/>
      <c r="I312"/>
      <c r="J312" s="17"/>
      <c r="K312" s="17"/>
      <c r="L312" s="13"/>
      <c r="M312" s="13"/>
      <c r="N312" s="123"/>
      <c r="O312" s="137"/>
    </row>
    <row r="313" spans="1:15" s="6" customFormat="1" ht="14.25" customHeight="1">
      <c r="A313"/>
      <c r="B313" t="s">
        <v>197</v>
      </c>
      <c r="C313"/>
      <c r="D313"/>
      <c r="E313" s="7"/>
      <c r="F313" s="96"/>
      <c r="G313" s="5"/>
      <c r="H313"/>
      <c r="I313"/>
      <c r="J313" s="17"/>
      <c r="K313" s="17"/>
      <c r="L313" s="13"/>
      <c r="M313" s="13"/>
      <c r="N313" s="123"/>
      <c r="O313" s="137"/>
    </row>
    <row r="314" spans="1:15" s="6" customFormat="1" ht="14.25" customHeight="1">
      <c r="A314" s="1"/>
      <c r="B314" t="s">
        <v>198</v>
      </c>
      <c r="C314"/>
      <c r="D314"/>
      <c r="E314" s="7"/>
      <c r="F314" s="96"/>
      <c r="G314" s="12"/>
      <c r="H314"/>
      <c r="I314"/>
      <c r="J314" s="17"/>
      <c r="K314" s="17"/>
      <c r="L314" s="13"/>
      <c r="M314" s="13"/>
      <c r="N314" s="123"/>
      <c r="O314" s="137"/>
    </row>
    <row r="315" spans="1:15" s="6" customFormat="1" ht="14.25" customHeight="1">
      <c r="A315" s="1"/>
      <c r="B315" t="s">
        <v>262</v>
      </c>
      <c r="C315"/>
      <c r="D315"/>
      <c r="E315" s="7"/>
      <c r="F315" s="96"/>
      <c r="G315" s="12"/>
      <c r="H315" s="13"/>
      <c r="I315"/>
      <c r="J315" s="17"/>
      <c r="K315" s="17"/>
      <c r="L315" s="13"/>
      <c r="M315" s="13"/>
      <c r="N315" s="123"/>
      <c r="O315" s="137"/>
    </row>
    <row r="316" ht="14.25">
      <c r="B316" t="s">
        <v>263</v>
      </c>
    </row>
    <row r="317" spans="10:13" ht="14.25">
      <c r="J317"/>
      <c r="K317"/>
      <c r="L317"/>
      <c r="M317"/>
    </row>
    <row r="318" spans="2:15" ht="14.25">
      <c r="B318" s="19"/>
      <c r="J318"/>
      <c r="K318"/>
      <c r="L318"/>
      <c r="M318"/>
      <c r="N318" s="101"/>
      <c r="O318" s="88"/>
    </row>
    <row r="319" spans="17:21" ht="14.25">
      <c r="Q319" s="17"/>
      <c r="R319" s="17"/>
      <c r="S319" s="13"/>
      <c r="T319" s="13"/>
      <c r="U319" s="13"/>
    </row>
    <row r="320" spans="1:15" s="6" customFormat="1" ht="15">
      <c r="A320" s="1"/>
      <c r="B320"/>
      <c r="C320"/>
      <c r="D320"/>
      <c r="E320" s="7"/>
      <c r="F320" s="96"/>
      <c r="G320" s="5"/>
      <c r="H320"/>
      <c r="I320"/>
      <c r="J320" s="17"/>
      <c r="K320" s="17"/>
      <c r="L320" s="13"/>
      <c r="M320" s="13"/>
      <c r="N320" s="117"/>
      <c r="O320" s="131"/>
    </row>
    <row r="321" spans="1:15" s="6" customFormat="1" ht="15">
      <c r="A321" s="1"/>
      <c r="B321"/>
      <c r="C321"/>
      <c r="D321"/>
      <c r="E321" s="7"/>
      <c r="F321" s="96"/>
      <c r="G321" s="5"/>
      <c r="H321"/>
      <c r="I321"/>
      <c r="J321" s="17"/>
      <c r="K321" s="17"/>
      <c r="L321" s="13"/>
      <c r="M321" s="13"/>
      <c r="N321" s="117"/>
      <c r="O321" s="131"/>
    </row>
    <row r="322" spans="1:15" s="6" customFormat="1" ht="15">
      <c r="A322" s="1"/>
      <c r="B322"/>
      <c r="C322"/>
      <c r="D322"/>
      <c r="E322" s="7"/>
      <c r="F322" s="96"/>
      <c r="G322" s="5"/>
      <c r="H322"/>
      <c r="I322"/>
      <c r="J322" s="17"/>
      <c r="K322" s="17"/>
      <c r="L322" s="13"/>
      <c r="M322" s="13"/>
      <c r="N322" s="117"/>
      <c r="O322" s="131"/>
    </row>
    <row r="323" spans="1:15" s="6" customFormat="1" ht="15">
      <c r="A323" s="1"/>
      <c r="B323"/>
      <c r="C323"/>
      <c r="D323"/>
      <c r="E323" s="7"/>
      <c r="F323" s="96"/>
      <c r="G323" s="5"/>
      <c r="H323"/>
      <c r="I323"/>
      <c r="J323" s="17"/>
      <c r="K323" s="17"/>
      <c r="L323" s="13"/>
      <c r="M323" s="13"/>
      <c r="N323" s="117"/>
      <c r="O323" s="131"/>
    </row>
    <row r="324" spans="1:15" s="6" customFormat="1" ht="15">
      <c r="A324" s="1"/>
      <c r="B324"/>
      <c r="C324"/>
      <c r="D324"/>
      <c r="E324" s="7"/>
      <c r="F324" s="96"/>
      <c r="G324" s="5"/>
      <c r="H324"/>
      <c r="I324"/>
      <c r="J324" s="17"/>
      <c r="K324" s="17"/>
      <c r="L324" s="13"/>
      <c r="M324" s="13"/>
      <c r="N324" s="117"/>
      <c r="O324" s="131"/>
    </row>
    <row r="325" spans="1:15" s="6" customFormat="1" ht="15">
      <c r="A325" s="1"/>
      <c r="B325"/>
      <c r="C325"/>
      <c r="D325"/>
      <c r="E325" s="7"/>
      <c r="F325" s="96"/>
      <c r="G325" s="5"/>
      <c r="H325"/>
      <c r="I325"/>
      <c r="J325" s="17"/>
      <c r="K325" s="17"/>
      <c r="L325" s="13"/>
      <c r="M325" s="13"/>
      <c r="N325" s="117"/>
      <c r="O325" s="131"/>
    </row>
    <row r="326" spans="1:15" s="6" customFormat="1" ht="15">
      <c r="A326" s="1"/>
      <c r="B326"/>
      <c r="C326"/>
      <c r="D326"/>
      <c r="E326" s="7"/>
      <c r="F326" s="96"/>
      <c r="G326" s="5"/>
      <c r="H326"/>
      <c r="I326"/>
      <c r="J326" s="17"/>
      <c r="K326" s="17"/>
      <c r="L326" s="13"/>
      <c r="M326" s="13"/>
      <c r="N326" s="117"/>
      <c r="O326" s="131"/>
    </row>
    <row r="327" spans="1:15" s="6" customFormat="1" ht="15">
      <c r="A327" s="1"/>
      <c r="B327"/>
      <c r="C327"/>
      <c r="D327"/>
      <c r="E327" s="7"/>
      <c r="F327" s="96"/>
      <c r="G327" s="5"/>
      <c r="H327"/>
      <c r="I327"/>
      <c r="J327" s="17"/>
      <c r="K327" s="17"/>
      <c r="L327" s="13"/>
      <c r="M327" s="13"/>
      <c r="N327" s="117"/>
      <c r="O327" s="131"/>
    </row>
    <row r="328" spans="1:15" s="6" customFormat="1" ht="15">
      <c r="A328" s="1"/>
      <c r="B328"/>
      <c r="C328"/>
      <c r="D328"/>
      <c r="E328" s="7"/>
      <c r="F328" s="96"/>
      <c r="G328" s="5"/>
      <c r="H328"/>
      <c r="I328"/>
      <c r="J328" s="17"/>
      <c r="K328" s="17"/>
      <c r="L328" s="13"/>
      <c r="M328" s="13"/>
      <c r="N328" s="117"/>
      <c r="O328" s="131"/>
    </row>
    <row r="329" spans="1:15" s="6" customFormat="1" ht="15">
      <c r="A329" s="1"/>
      <c r="B329"/>
      <c r="C329"/>
      <c r="D329"/>
      <c r="E329" s="7"/>
      <c r="F329" s="96"/>
      <c r="G329" s="5"/>
      <c r="H329"/>
      <c r="I329"/>
      <c r="J329" s="17"/>
      <c r="K329" s="17"/>
      <c r="L329" s="13"/>
      <c r="M329" s="13"/>
      <c r="N329" s="117"/>
      <c r="O329" s="131"/>
    </row>
    <row r="330" spans="1:15" s="6" customFormat="1" ht="15">
      <c r="A330" s="1"/>
      <c r="B330"/>
      <c r="C330"/>
      <c r="D330"/>
      <c r="E330" s="7"/>
      <c r="F330" s="96"/>
      <c r="G330" s="5"/>
      <c r="H330"/>
      <c r="I330"/>
      <c r="J330" s="17"/>
      <c r="K330" s="17"/>
      <c r="L330" s="13"/>
      <c r="M330" s="13"/>
      <c r="N330" s="117"/>
      <c r="O330" s="131"/>
    </row>
    <row r="331" spans="1:15" s="6" customFormat="1" ht="15">
      <c r="A331" s="1"/>
      <c r="B331"/>
      <c r="C331"/>
      <c r="D331"/>
      <c r="E331" s="7"/>
      <c r="F331" s="96"/>
      <c r="G331" s="5"/>
      <c r="H331"/>
      <c r="I331"/>
      <c r="J331" s="17"/>
      <c r="K331" s="17"/>
      <c r="L331" s="13"/>
      <c r="M331" s="13"/>
      <c r="N331" s="117"/>
      <c r="O331" s="131"/>
    </row>
    <row r="332" spans="1:15" s="6" customFormat="1" ht="15">
      <c r="A332" s="1"/>
      <c r="B332"/>
      <c r="C332"/>
      <c r="D332"/>
      <c r="E332" s="7"/>
      <c r="F332" s="96"/>
      <c r="G332" s="5"/>
      <c r="H332"/>
      <c r="I332"/>
      <c r="J332" s="17"/>
      <c r="K332" s="17"/>
      <c r="L332" s="13"/>
      <c r="M332" s="13"/>
      <c r="N332" s="117"/>
      <c r="O332" s="131"/>
    </row>
    <row r="333" spans="1:15" s="6" customFormat="1" ht="15">
      <c r="A333" s="1"/>
      <c r="B333"/>
      <c r="C333"/>
      <c r="D333"/>
      <c r="E333" s="7"/>
      <c r="F333" s="96"/>
      <c r="G333" s="5"/>
      <c r="H333"/>
      <c r="I333"/>
      <c r="J333" s="17"/>
      <c r="K333" s="17"/>
      <c r="L333" s="13"/>
      <c r="M333" s="13"/>
      <c r="N333" s="117"/>
      <c r="O333" s="131"/>
    </row>
    <row r="336" ht="14.25" customHeight="1"/>
  </sheetData>
  <sheetProtection/>
  <mergeCells count="3">
    <mergeCell ref="C3:E3"/>
    <mergeCell ref="G3:H3"/>
    <mergeCell ref="J3:M3"/>
  </mergeCells>
  <printOptions horizontalCentered="1"/>
  <pageMargins left="0.25" right="0.25" top="0.75" bottom="0.75" header="0.3" footer="0.3"/>
  <pageSetup fitToHeight="0" fitToWidth="1" horizontalDpi="300" verticalDpi="300" orientation="landscape" pageOrder="overThenDown" paperSize="9" scale="97" r:id="rId1"/>
  <headerFooter alignWithMargins="0">
    <oddHeader xml:space="preserve">&amp;L&amp;8Akce:MUNI PdF-vybudování menzy 
Místo: Brno, Poříčí 7-9
 &amp;C&amp;8D.2 TECHNOLOGIE STRAVOVÁNÍ
výdejna jídel_ROZPOČET&amp;R&amp;8Investor: MUNI - Brno
Žerotínovo nám. 617/9&amp;10 </oddHeader>
    <oddFooter>&amp;L&amp;10Vypracoval:  Ing.Pavel Matějek&amp;C&amp;10&amp;P&amp;R&amp;10GSM: 774 329 552
Mail:gastroprojekt@seznam.cz</oddFooter>
  </headerFooter>
  <rowBreaks count="1" manualBreakCount="1">
    <brk id="24"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3984375" defaultRowHeight="14.25"/>
  <sheetData/>
  <sheetProtection/>
  <printOptions/>
  <pageMargins left="0.7480314960629921" right="0.7480314960629921" top="1.279527559055118" bottom="1.279527559055118" header="0.9838582677165353" footer="0.9838582677165353"/>
  <pageSetup fitToHeight="0" fitToWidth="0"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3984375" defaultRowHeight="14.25"/>
  <sheetData/>
  <sheetProtection/>
  <printOptions/>
  <pageMargins left="0.7480314960629921" right="0.7480314960629921" top="1.279527559055118" bottom="1.279527559055118" header="0.9838582677165353" footer="0.9838582677165353"/>
  <pageSetup fitToHeight="0" fitToWidth="0"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3984375" defaultRowHeight="14.25"/>
  <sheetData/>
  <sheetProtection/>
  <printOptions/>
  <pageMargins left="0.7480314960629921" right="0.7480314960629921" top="1.279527559055118" bottom="1.279527559055118" header="0.9838582677165353" footer="0.9838582677165353"/>
  <pageSetup fitToHeight="0" fitToWidth="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Ing.Pavel Matějek</dc:creator>
  <cp:keywords/>
  <dc:description/>
  <cp:lastModifiedBy>Marcela Dvořáková</cp:lastModifiedBy>
  <cp:lastPrinted>2021-07-20T12:32:37Z</cp:lastPrinted>
  <dcterms:created xsi:type="dcterms:W3CDTF">2000-08-24T18:04:34Z</dcterms:created>
  <dcterms:modified xsi:type="dcterms:W3CDTF">2021-07-20T12:33:41Z</dcterms:modified>
  <cp:category/>
  <cp:version/>
  <cp:contentType/>
  <cp:contentStatus/>
  <cp:revision>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e 1">
    <vt:lpwstr/>
  </property>
  <property fmtid="{D5CDD505-2E9C-101B-9397-08002B2CF9AE}" pid="3" name="Informace 2">
    <vt:lpwstr/>
  </property>
  <property fmtid="{D5CDD505-2E9C-101B-9397-08002B2CF9AE}" pid="4" name="Informace 3">
    <vt:lpwstr/>
  </property>
  <property fmtid="{D5CDD505-2E9C-101B-9397-08002B2CF9AE}" pid="5" name="Informace 4">
    <vt:lpwstr/>
  </property>
</Properties>
</file>