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2576" activeTab="0"/>
  </bookViews>
  <sheets>
    <sheet name="Udržitelné rekl. předměty" sheetId="2" r:id="rId1"/>
    <sheet name="Výpočet NC pro účely hodnocení" sheetId="4" r:id="rId2"/>
    <sheet name="Ilustrační ukázka RP" sheetId="3" r:id="rId3"/>
    <sheet name="List1" sheetId="1" state="hidden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<sst xmlns="http://schemas.openxmlformats.org/spreadsheetml/2006/main" count="97" uniqueCount="80">
  <si>
    <t xml:space="preserve"> </t>
  </si>
  <si>
    <t>Příloha č. 1 Technická specifikace a rozpočet</t>
  </si>
  <si>
    <t>Předmět</t>
  </si>
  <si>
    <t>Rozměry</t>
  </si>
  <si>
    <t>Materiál</t>
  </si>
  <si>
    <t>Barevnost</t>
  </si>
  <si>
    <t>Druh potisku/výšivky</t>
  </si>
  <si>
    <t>Předpokládaný počet ks po dobu trvání smlouvy*</t>
  </si>
  <si>
    <t>Poznámka</t>
  </si>
  <si>
    <t>1.</t>
  </si>
  <si>
    <t>2.</t>
  </si>
  <si>
    <t>3.</t>
  </si>
  <si>
    <t>4.</t>
  </si>
  <si>
    <t>5.</t>
  </si>
  <si>
    <t>6.</t>
  </si>
  <si>
    <t xml:space="preserve">Předměty MUNI najdete na stránkách MUNISHOPU https://munishop.muni.cz/ </t>
  </si>
  <si>
    <t>ILUSTRATIVNÍ FOTO</t>
  </si>
  <si>
    <t>Předměty nemusí být totožné s novou specifikací, slouží pro představu dodavatele o stávající nabídce Munishopu.</t>
  </si>
  <si>
    <t xml:space="preserve">UKÁZKY STÁVAJÍCÍCH PŘEDMĚTŮ MUNI </t>
  </si>
  <si>
    <t>https://munishop.muni.cz/obchod/reklamni-predmety/tasky-batohy/taska-platena-tenka-5054000-000</t>
  </si>
  <si>
    <t>https://munishop.muni.cz/obchod/reklamni-predmety/tasky-batohy/taska-platena-bio-muni-1919-5035000-000</t>
  </si>
  <si>
    <t>Popis zboží (rozměry, materiál, …)</t>
  </si>
  <si>
    <t xml:space="preserve"> Nabídková cena za jednotku (při objednaném množství v rozsahu uvedeném ve sloupci "J") bez DPH</t>
  </si>
  <si>
    <t>Název položky</t>
  </si>
  <si>
    <t>Nabídková cena za jednotku v Kč (bez DPH)</t>
  </si>
  <si>
    <t>Přírodní propisovací pero - papírové</t>
  </si>
  <si>
    <t>Přírodní propisovací pero - slámové</t>
  </si>
  <si>
    <t>Tužka dřevěná</t>
  </si>
  <si>
    <t>Papírová taška modrá</t>
  </si>
  <si>
    <t>Taška z certifikované biobavlny</t>
  </si>
  <si>
    <t>Plátěná taška s dlouhým uchem</t>
  </si>
  <si>
    <t>1 x 14,3 cm</t>
  </si>
  <si>
    <t>0,6 x 13,3 cm</t>
  </si>
  <si>
    <t>31,5 X 43 cm, dno a bok šířka 136 cm</t>
  </si>
  <si>
    <t>38 x 43 cm (šířka), ucho 64 cm</t>
  </si>
  <si>
    <t>bavlněná přírodní tkanina 220 g/m2</t>
  </si>
  <si>
    <t>sítotisk</t>
  </si>
  <si>
    <t>plocha potisku 27 šířka x 10 cm výška</t>
  </si>
  <si>
    <t>náplň modrá</t>
  </si>
  <si>
    <t>náplň modrá, balení v ekologickém papírovém obalu</t>
  </si>
  <si>
    <t>tampontisk, 1 barva potisku</t>
  </si>
  <si>
    <t>přírodní + detaily stříbrné, 1 barva potisku</t>
  </si>
  <si>
    <t>přírodní, 1 barva potisku</t>
  </si>
  <si>
    <t>přírodní + detaily modré,    1 barva potisku</t>
  </si>
  <si>
    <t xml:space="preserve">modrá taška (10 log fakult + celouniverzitní projektová loga), vždy bílý potisk </t>
  </si>
  <si>
    <t>2x sítotisk (přední a zadní strana tašky)</t>
  </si>
  <si>
    <t>sítotisk nebo digitální tisk</t>
  </si>
  <si>
    <t>Rozsah objednávaného zboží **</t>
  </si>
  <si>
    <t>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 Předpoklad počtu kusů se odrazí ve stanovení vah, které jsou uvedeny na vedlejším listu.</t>
  </si>
  <si>
    <t>0,6 x 17,5 až 19 cm</t>
  </si>
  <si>
    <t>přírodní a bílá, 1 barva potisku (modrá)</t>
  </si>
  <si>
    <t xml:space="preserve">4. </t>
  </si>
  <si>
    <t>https://munishop.muni.cz/obchod/reklamni-predmety/ostatni/tuzka-muni-fakultni-50037</t>
  </si>
  <si>
    <t>Tužka, k položce 3 (jen pro představu o požadovaném potisku, máme jinou tužku, než poptáváme)</t>
  </si>
  <si>
    <t>Taška látková, položky 5 a 6:</t>
  </si>
  <si>
    <t>38 x 43 cm, ucho 58 cm</t>
  </si>
  <si>
    <t>Kuličkové pero z lepenky a plastu. Ekologicky šetrný výrobek.</t>
  </si>
  <si>
    <t>Kuličkové pero z pšeničného slaměného vlákna a plastu s klipem. Ekologicky šetrný výrobek.</t>
  </si>
  <si>
    <t>Papír, kroucená papírová ucha.</t>
  </si>
  <si>
    <t xml:space="preserve">Dřevo a grafitová tuha, s gumou na konci. </t>
  </si>
  <si>
    <t xml:space="preserve">Bio bavlna 360 g/m2. </t>
  </si>
  <si>
    <t>kulatá, přírodní, grafitová tužka HB s bílou gumou, černá tuha ořezaná do špičky (hrocená)</t>
  </si>
  <si>
    <t xml:space="preserve">potisk na celou potisknutelnou délku tužky (délka 13,5 až 15 cm, šířka 0,4 až 0,6 cm), tampontisk </t>
  </si>
  <si>
    <t>50 - 200 ks</t>
  </si>
  <si>
    <t>201 - 500 ks</t>
  </si>
  <si>
    <t>501 a více ks</t>
  </si>
  <si>
    <t>50 - 300 ks</t>
  </si>
  <si>
    <t>301 - 1000 ks</t>
  </si>
  <si>
    <t>1001 a více ks</t>
  </si>
  <si>
    <t>200 - 500 ks</t>
  </si>
  <si>
    <t>501 - 1000 ks</t>
  </si>
  <si>
    <t>** Počty kusů jsou stanoveny vždy pro jednu variantu předmětu v konkrétní barvě a ve stejném potisku. Příklad typické dílčí objednávky Munishopu: 50 plátěných tašek přírodních MUNI MED, logo modré + 500 tašek modrých MASARYK UNIVERSITY, logo bílé.</t>
  </si>
  <si>
    <t>certifikát kvality, např. Control Union Certification či obdobný</t>
  </si>
  <si>
    <t>NC=0,05*NC1+0,26*NC2+0,26*NC3+0,28*NC4+0,03*NC5+0,13*NC6</t>
  </si>
  <si>
    <t>NC 1: Přírodní propisovací pero papírové</t>
  </si>
  <si>
    <t>NC 2: Přírodní propisovací pero slámové</t>
  </si>
  <si>
    <t>NC 3: Tužka dřevěná</t>
  </si>
  <si>
    <t>NC 4: Papírová taška modrá</t>
  </si>
  <si>
    <t>NC 5: Taška z certifikované biobavlny</t>
  </si>
  <si>
    <t>NC 6: Plátěžná taška s dlouhým uchem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</si>
</sst>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4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/>
    <xf numFmtId="165" fontId="0" fillId="0" borderId="0" xfId="20" applyNumberFormat="1" applyFont="1"/>
    <xf numFmtId="0" fontId="5" fillId="0" borderId="0" xfId="0" applyFont="1"/>
    <xf numFmtId="14" fontId="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6" fontId="0" fillId="2" borderId="1" xfId="0" applyNumberFormat="1" applyFill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165" fontId="0" fillId="0" borderId="0" xfId="20" applyNumberFormat="1" applyFont="1" applyBorder="1"/>
    <xf numFmtId="0" fontId="0" fillId="0" borderId="2" xfId="0" applyBorder="1"/>
    <xf numFmtId="0" fontId="2" fillId="3" borderId="3" xfId="0" applyFont="1" applyFill="1" applyBorder="1" applyAlignment="1">
      <alignment horizontal="center" vertical="center"/>
    </xf>
    <xf numFmtId="165" fontId="2" fillId="3" borderId="3" xfId="2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9" fontId="0" fillId="0" borderId="0" xfId="0" applyNumberFormat="1"/>
    <xf numFmtId="0" fontId="1" fillId="0" borderId="6" xfId="0" applyFont="1" applyBorder="1"/>
    <xf numFmtId="0" fontId="0" fillId="0" borderId="6" xfId="0" applyBorder="1"/>
    <xf numFmtId="0" fontId="1" fillId="0" borderId="6" xfId="0" applyFont="1" applyBorder="1" applyAlignment="1">
      <alignment wrapText="1"/>
    </xf>
    <xf numFmtId="0" fontId="13" fillId="0" borderId="3" xfId="0" applyFont="1" applyBorder="1" applyAlignment="1">
      <alignment wrapText="1"/>
    </xf>
    <xf numFmtId="9" fontId="0" fillId="0" borderId="0" xfId="22" applyFont="1"/>
    <xf numFmtId="0" fontId="13" fillId="0" borderId="3" xfId="0" applyFont="1" applyBorder="1" applyAlignment="1">
      <alignment horizontal="center" vertical="center"/>
    </xf>
    <xf numFmtId="166" fontId="0" fillId="0" borderId="1" xfId="20" applyNumberFormat="1" applyFont="1" applyBorder="1" applyAlignment="1">
      <alignment horizontal="right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21" applyFont="1"/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Hypertextový odkaz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27</xdr:row>
      <xdr:rowOff>85725</xdr:rowOff>
    </xdr:from>
    <xdr:to>
      <xdr:col>14</xdr:col>
      <xdr:colOff>600075</xdr:colOff>
      <xdr:row>50</xdr:row>
      <xdr:rowOff>19050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29" t="33819" r="8277" b="8277"/>
        <a:stretch>
          <a:fillRect/>
        </a:stretch>
      </xdr:blipFill>
      <xdr:spPr>
        <a:xfrm>
          <a:off x="5610225" y="5419725"/>
          <a:ext cx="3590925" cy="453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29</xdr:row>
      <xdr:rowOff>133350</xdr:rowOff>
    </xdr:from>
    <xdr:to>
      <xdr:col>9</xdr:col>
      <xdr:colOff>28575</xdr:colOff>
      <xdr:row>50</xdr:row>
      <xdr:rowOff>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48350"/>
          <a:ext cx="5429250" cy="4086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9525</xdr:colOff>
      <xdr:row>2</xdr:row>
      <xdr:rowOff>85725</xdr:rowOff>
    </xdr:from>
    <xdr:to>
      <xdr:col>9</xdr:col>
      <xdr:colOff>342900</xdr:colOff>
      <xdr:row>26</xdr:row>
      <xdr:rowOff>28575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447925" y="581025"/>
          <a:ext cx="3381375" cy="451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3</xdr:col>
      <xdr:colOff>438150</xdr:colOff>
      <xdr:row>25</xdr:row>
      <xdr:rowOff>152400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77" r="33035" b="892"/>
        <a:stretch>
          <a:fillRect/>
        </a:stretch>
      </xdr:blipFill>
      <xdr:spPr>
        <a:xfrm>
          <a:off x="0" y="723900"/>
          <a:ext cx="2266950" cy="430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381000</xdr:colOff>
      <xdr:row>2</xdr:row>
      <xdr:rowOff>9525</xdr:rowOff>
    </xdr:from>
    <xdr:to>
      <xdr:col>13</xdr:col>
      <xdr:colOff>47625</xdr:colOff>
      <xdr:row>26</xdr:row>
      <xdr:rowOff>28575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0" r="33100"/>
        <a:stretch>
          <a:fillRect/>
        </a:stretch>
      </xdr:blipFill>
      <xdr:spPr>
        <a:xfrm>
          <a:off x="5867400" y="504825"/>
          <a:ext cx="2171700" cy="459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9525</xdr:colOff>
      <xdr:row>2</xdr:row>
      <xdr:rowOff>9525</xdr:rowOff>
    </xdr:from>
    <xdr:to>
      <xdr:col>14</xdr:col>
      <xdr:colOff>495300</xdr:colOff>
      <xdr:row>26</xdr:row>
      <xdr:rowOff>57150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001000" y="504825"/>
          <a:ext cx="1095375" cy="461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9525</xdr:colOff>
      <xdr:row>5</xdr:row>
      <xdr:rowOff>38100</xdr:rowOff>
    </xdr:from>
    <xdr:to>
      <xdr:col>23</xdr:col>
      <xdr:colOff>542925</xdr:colOff>
      <xdr:row>26</xdr:row>
      <xdr:rowOff>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1" t="5407" r="7653" b="8068"/>
        <a:stretch>
          <a:fillRect/>
        </a:stretch>
      </xdr:blipFill>
      <xdr:spPr>
        <a:xfrm>
          <a:off x="9220200" y="1104900"/>
          <a:ext cx="5410200" cy="3962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munishop.muni.cz/obchod/reklamni-predmety/tasky-batohy/taska-platena-tenka-5054000-00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zoomScale="80" zoomScaleNormal="80" workbookViewId="0" topLeftCell="A1">
      <selection activeCell="B6" sqref="B6:B8"/>
    </sheetView>
  </sheetViews>
  <sheetFormatPr defaultColWidth="9.140625" defaultRowHeight="15"/>
  <cols>
    <col min="1" max="1" width="3.8515625" style="0" customWidth="1"/>
    <col min="2" max="2" width="22.140625" style="0" customWidth="1"/>
    <col min="3" max="3" width="21.7109375" style="0" customWidth="1"/>
    <col min="4" max="4" width="28.28125" style="0" customWidth="1"/>
    <col min="5" max="5" width="27.00390625" style="0" customWidth="1"/>
    <col min="6" max="6" width="24.8515625" style="0" customWidth="1"/>
    <col min="7" max="7" width="28.28125" style="0" customWidth="1"/>
    <col min="8" max="8" width="15.140625" style="0" customWidth="1"/>
    <col min="9" max="9" width="17.57421875" style="1" customWidth="1"/>
    <col min="10" max="10" width="20.7109375" style="0" customWidth="1"/>
    <col min="11" max="11" width="30.7109375" style="0" customWidth="1"/>
    <col min="12" max="12" width="8.8515625" style="0" customWidth="1"/>
    <col min="13" max="13" width="9.140625" style="0" customWidth="1"/>
  </cols>
  <sheetData>
    <row r="1" ht="15">
      <c r="B1" t="s">
        <v>0</v>
      </c>
    </row>
    <row r="2" spans="2:8" ht="15.6">
      <c r="B2" s="2" t="s">
        <v>1</v>
      </c>
      <c r="C2" s="3"/>
      <c r="D2" s="3"/>
      <c r="E2" s="3"/>
      <c r="F2" s="3"/>
      <c r="H2" s="4"/>
    </row>
    <row r="3" spans="3:8" ht="15" thickBot="1">
      <c r="C3" s="4"/>
      <c r="D3" s="4"/>
      <c r="E3" s="4"/>
      <c r="F3" s="4"/>
      <c r="H3" s="4"/>
    </row>
    <row r="4" spans="1:17" ht="72.6" thickBot="1">
      <c r="A4" s="13"/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8</v>
      </c>
      <c r="H4" s="14" t="s">
        <v>7</v>
      </c>
      <c r="I4" s="14" t="s">
        <v>47</v>
      </c>
      <c r="J4" s="15" t="s">
        <v>22</v>
      </c>
      <c r="K4" s="15" t="s">
        <v>21</v>
      </c>
      <c r="O4" s="9"/>
      <c r="P4" s="9"/>
      <c r="Q4" s="9"/>
    </row>
    <row r="5" spans="2:17" ht="15">
      <c r="B5" s="10"/>
      <c r="C5" s="10"/>
      <c r="D5" s="10"/>
      <c r="E5" s="10"/>
      <c r="F5" s="10"/>
      <c r="G5" s="12"/>
      <c r="H5" s="9"/>
      <c r="I5" s="11"/>
      <c r="J5" s="9"/>
      <c r="K5" s="12"/>
      <c r="O5" s="9"/>
      <c r="P5" s="9"/>
      <c r="Q5" s="9"/>
    </row>
    <row r="6" spans="1:17" ht="30" customHeight="1">
      <c r="A6" s="38" t="s">
        <v>9</v>
      </c>
      <c r="B6" s="41" t="s">
        <v>25</v>
      </c>
      <c r="C6" s="32" t="s">
        <v>31</v>
      </c>
      <c r="D6" s="44" t="s">
        <v>56</v>
      </c>
      <c r="E6" s="44" t="s">
        <v>43</v>
      </c>
      <c r="F6" s="44" t="s">
        <v>40</v>
      </c>
      <c r="G6" s="32" t="s">
        <v>38</v>
      </c>
      <c r="H6" s="47">
        <v>2000</v>
      </c>
      <c r="I6" s="27" t="s">
        <v>63</v>
      </c>
      <c r="J6" s="5"/>
      <c r="K6" s="35"/>
      <c r="O6" s="9"/>
      <c r="P6" s="9"/>
      <c r="Q6" s="9"/>
    </row>
    <row r="7" spans="1:17" ht="30" customHeight="1">
      <c r="A7" s="39"/>
      <c r="B7" s="42"/>
      <c r="C7" s="33"/>
      <c r="D7" s="45"/>
      <c r="E7" s="45"/>
      <c r="F7" s="45"/>
      <c r="G7" s="33"/>
      <c r="H7" s="48"/>
      <c r="I7" s="27" t="s">
        <v>64</v>
      </c>
      <c r="J7" s="5"/>
      <c r="K7" s="36"/>
      <c r="O7" s="9"/>
      <c r="P7" s="9"/>
      <c r="Q7" s="9"/>
    </row>
    <row r="8" spans="1:17" ht="30" customHeight="1">
      <c r="A8" s="40"/>
      <c r="B8" s="43"/>
      <c r="C8" s="34"/>
      <c r="D8" s="46"/>
      <c r="E8" s="46"/>
      <c r="F8" s="46"/>
      <c r="G8" s="34"/>
      <c r="H8" s="49"/>
      <c r="I8" s="27" t="s">
        <v>65</v>
      </c>
      <c r="J8" s="5"/>
      <c r="K8" s="37"/>
      <c r="O8" s="9"/>
      <c r="P8" s="9"/>
      <c r="Q8" s="9"/>
    </row>
    <row r="9" spans="1:11" ht="30" customHeight="1">
      <c r="A9" s="38" t="s">
        <v>10</v>
      </c>
      <c r="B9" s="41" t="s">
        <v>26</v>
      </c>
      <c r="C9" s="32" t="s">
        <v>32</v>
      </c>
      <c r="D9" s="44" t="s">
        <v>57</v>
      </c>
      <c r="E9" s="44" t="s">
        <v>41</v>
      </c>
      <c r="F9" s="44" t="s">
        <v>40</v>
      </c>
      <c r="G9" s="32" t="s">
        <v>39</v>
      </c>
      <c r="H9" s="47">
        <v>10000</v>
      </c>
      <c r="I9" s="27" t="s">
        <v>66</v>
      </c>
      <c r="J9" s="5"/>
      <c r="K9" s="35"/>
    </row>
    <row r="10" spans="1:11" ht="30" customHeight="1">
      <c r="A10" s="39"/>
      <c r="B10" s="42"/>
      <c r="C10" s="33"/>
      <c r="D10" s="45"/>
      <c r="E10" s="45"/>
      <c r="F10" s="45"/>
      <c r="G10" s="33"/>
      <c r="H10" s="48"/>
      <c r="I10" s="27" t="s">
        <v>67</v>
      </c>
      <c r="J10" s="5"/>
      <c r="K10" s="36"/>
    </row>
    <row r="11" spans="1:11" ht="30" customHeight="1">
      <c r="A11" s="40"/>
      <c r="B11" s="43"/>
      <c r="C11" s="34"/>
      <c r="D11" s="46"/>
      <c r="E11" s="46"/>
      <c r="F11" s="46"/>
      <c r="G11" s="34"/>
      <c r="H11" s="49"/>
      <c r="I11" s="27" t="s">
        <v>68</v>
      </c>
      <c r="J11" s="5"/>
      <c r="K11" s="37"/>
    </row>
    <row r="12" spans="1:11" ht="30" customHeight="1">
      <c r="A12" s="38" t="s">
        <v>11</v>
      </c>
      <c r="B12" s="41" t="s">
        <v>27</v>
      </c>
      <c r="C12" s="44" t="s">
        <v>49</v>
      </c>
      <c r="D12" s="44" t="s">
        <v>59</v>
      </c>
      <c r="E12" s="44" t="s">
        <v>50</v>
      </c>
      <c r="F12" s="44" t="s">
        <v>62</v>
      </c>
      <c r="G12" s="32" t="s">
        <v>61</v>
      </c>
      <c r="H12" s="47">
        <v>10000</v>
      </c>
      <c r="I12" s="27" t="s">
        <v>69</v>
      </c>
      <c r="J12" s="5"/>
      <c r="K12" s="35"/>
    </row>
    <row r="13" spans="1:11" ht="30" customHeight="1">
      <c r="A13" s="39"/>
      <c r="B13" s="42"/>
      <c r="C13" s="45"/>
      <c r="D13" s="45"/>
      <c r="E13" s="45"/>
      <c r="F13" s="45"/>
      <c r="G13" s="33"/>
      <c r="H13" s="48"/>
      <c r="I13" s="27" t="s">
        <v>70</v>
      </c>
      <c r="J13" s="5"/>
      <c r="K13" s="36"/>
    </row>
    <row r="14" spans="1:11" ht="30" customHeight="1">
      <c r="A14" s="40"/>
      <c r="B14" s="43"/>
      <c r="C14" s="46"/>
      <c r="D14" s="46"/>
      <c r="E14" s="46"/>
      <c r="F14" s="46"/>
      <c r="G14" s="34"/>
      <c r="H14" s="49"/>
      <c r="I14" s="27" t="s">
        <v>68</v>
      </c>
      <c r="J14" s="5"/>
      <c r="K14" s="37"/>
    </row>
    <row r="15" spans="1:11" ht="30" customHeight="1">
      <c r="A15" s="38" t="s">
        <v>12</v>
      </c>
      <c r="B15" s="41" t="s">
        <v>28</v>
      </c>
      <c r="C15" s="44" t="s">
        <v>33</v>
      </c>
      <c r="D15" s="44" t="s">
        <v>58</v>
      </c>
      <c r="E15" s="44" t="s">
        <v>44</v>
      </c>
      <c r="F15" s="44" t="s">
        <v>45</v>
      </c>
      <c r="G15" s="32" t="s">
        <v>37</v>
      </c>
      <c r="H15" s="47">
        <v>11000</v>
      </c>
      <c r="I15" s="27" t="s">
        <v>66</v>
      </c>
      <c r="J15" s="5"/>
      <c r="K15" s="35"/>
    </row>
    <row r="16" spans="1:11" ht="30" customHeight="1">
      <c r="A16" s="39"/>
      <c r="B16" s="42"/>
      <c r="C16" s="45"/>
      <c r="D16" s="45"/>
      <c r="E16" s="45"/>
      <c r="F16" s="45"/>
      <c r="G16" s="33"/>
      <c r="H16" s="48"/>
      <c r="I16" s="27" t="s">
        <v>67</v>
      </c>
      <c r="J16" s="5"/>
      <c r="K16" s="36"/>
    </row>
    <row r="17" spans="1:11" ht="30" customHeight="1">
      <c r="A17" s="40"/>
      <c r="B17" s="43"/>
      <c r="C17" s="46"/>
      <c r="D17" s="46"/>
      <c r="E17" s="46"/>
      <c r="F17" s="46"/>
      <c r="G17" s="34"/>
      <c r="H17" s="49"/>
      <c r="I17" s="27" t="s">
        <v>68</v>
      </c>
      <c r="J17" s="5"/>
      <c r="K17" s="37"/>
    </row>
    <row r="18" spans="1:11" ht="30" customHeight="1">
      <c r="A18" s="38" t="s">
        <v>13</v>
      </c>
      <c r="B18" s="41" t="s">
        <v>29</v>
      </c>
      <c r="C18" s="44" t="s">
        <v>34</v>
      </c>
      <c r="D18" s="44" t="s">
        <v>60</v>
      </c>
      <c r="E18" s="44" t="s">
        <v>42</v>
      </c>
      <c r="F18" s="44" t="s">
        <v>36</v>
      </c>
      <c r="G18" s="32" t="s">
        <v>72</v>
      </c>
      <c r="H18" s="47">
        <v>1000</v>
      </c>
      <c r="I18" s="27" t="s">
        <v>63</v>
      </c>
      <c r="J18" s="5"/>
      <c r="K18" s="35"/>
    </row>
    <row r="19" spans="1:11" ht="30" customHeight="1">
      <c r="A19" s="39"/>
      <c r="B19" s="42"/>
      <c r="C19" s="45"/>
      <c r="D19" s="45"/>
      <c r="E19" s="45"/>
      <c r="F19" s="45"/>
      <c r="G19" s="33"/>
      <c r="H19" s="48"/>
      <c r="I19" s="27" t="s">
        <v>64</v>
      </c>
      <c r="J19" s="5"/>
      <c r="K19" s="36"/>
    </row>
    <row r="20" spans="1:11" ht="30" customHeight="1">
      <c r="A20" s="40"/>
      <c r="B20" s="43"/>
      <c r="C20" s="46"/>
      <c r="D20" s="46"/>
      <c r="E20" s="46"/>
      <c r="F20" s="46"/>
      <c r="G20" s="34"/>
      <c r="H20" s="49"/>
      <c r="I20" s="27" t="s">
        <v>65</v>
      </c>
      <c r="J20" s="5"/>
      <c r="K20" s="37"/>
    </row>
    <row r="21" spans="1:11" ht="30" customHeight="1">
      <c r="A21" s="38" t="s">
        <v>14</v>
      </c>
      <c r="B21" s="41" t="s">
        <v>30</v>
      </c>
      <c r="C21" s="44" t="s">
        <v>55</v>
      </c>
      <c r="D21" s="44" t="s">
        <v>35</v>
      </c>
      <c r="E21" s="44" t="s">
        <v>42</v>
      </c>
      <c r="F21" s="44" t="s">
        <v>46</v>
      </c>
      <c r="G21" s="32"/>
      <c r="H21" s="47">
        <v>5000</v>
      </c>
      <c r="I21" s="27" t="s">
        <v>66</v>
      </c>
      <c r="J21" s="5"/>
      <c r="K21" s="35"/>
    </row>
    <row r="22" spans="1:11" ht="30" customHeight="1">
      <c r="A22" s="39"/>
      <c r="B22" s="42"/>
      <c r="C22" s="45"/>
      <c r="D22" s="45"/>
      <c r="E22" s="45"/>
      <c r="F22" s="45"/>
      <c r="G22" s="33"/>
      <c r="H22" s="48"/>
      <c r="I22" s="27" t="s">
        <v>67</v>
      </c>
      <c r="J22" s="5"/>
      <c r="K22" s="36"/>
    </row>
    <row r="23" spans="1:11" ht="30" customHeight="1">
      <c r="A23" s="40"/>
      <c r="B23" s="43"/>
      <c r="C23" s="46"/>
      <c r="D23" s="46"/>
      <c r="E23" s="46"/>
      <c r="F23" s="46"/>
      <c r="G23" s="34"/>
      <c r="H23" s="49"/>
      <c r="I23" s="27" t="s">
        <v>68</v>
      </c>
      <c r="J23" s="5"/>
      <c r="K23" s="37"/>
    </row>
    <row r="24" spans="2:11" ht="29.4" customHeight="1">
      <c r="B24" s="50" t="s">
        <v>48</v>
      </c>
      <c r="C24" s="50"/>
      <c r="D24" s="50"/>
      <c r="E24" s="50"/>
      <c r="F24" s="50"/>
      <c r="G24" s="50"/>
      <c r="H24" s="50"/>
      <c r="I24" s="50"/>
      <c r="J24" s="50"/>
      <c r="K24" s="50"/>
    </row>
    <row r="26" spans="2:11" ht="15">
      <c r="B26" s="51" t="s">
        <v>71</v>
      </c>
      <c r="C26" s="51"/>
      <c r="D26" s="51"/>
      <c r="E26" s="51"/>
      <c r="F26" s="51"/>
      <c r="G26" s="51"/>
      <c r="H26" s="51"/>
      <c r="I26" s="51"/>
      <c r="J26" s="51"/>
      <c r="K26" s="51"/>
    </row>
  </sheetData>
  <mergeCells count="56">
    <mergeCell ref="B26:K26"/>
    <mergeCell ref="H6:H8"/>
    <mergeCell ref="H9:H11"/>
    <mergeCell ref="A12:A14"/>
    <mergeCell ref="K12:K14"/>
    <mergeCell ref="G6:G8"/>
    <mergeCell ref="K6:K8"/>
    <mergeCell ref="A9:A11"/>
    <mergeCell ref="B9:B11"/>
    <mergeCell ref="C9:C11"/>
    <mergeCell ref="D9:D11"/>
    <mergeCell ref="E9:E11"/>
    <mergeCell ref="F9:F11"/>
    <mergeCell ref="G9:G11"/>
    <mergeCell ref="K9:K11"/>
    <mergeCell ref="B6:B8"/>
    <mergeCell ref="A6:A8"/>
    <mergeCell ref="C6:C8"/>
    <mergeCell ref="D6:D8"/>
    <mergeCell ref="E6:E8"/>
    <mergeCell ref="F6:F8"/>
    <mergeCell ref="C12:C14"/>
    <mergeCell ref="B12:B14"/>
    <mergeCell ref="H12:H14"/>
    <mergeCell ref="H15:H17"/>
    <mergeCell ref="B24:K24"/>
    <mergeCell ref="K15:K17"/>
    <mergeCell ref="G12:G14"/>
    <mergeCell ref="F12:F14"/>
    <mergeCell ref="E12:E14"/>
    <mergeCell ref="D12:D14"/>
    <mergeCell ref="H18:H20"/>
    <mergeCell ref="H21:H23"/>
    <mergeCell ref="F15:F17"/>
    <mergeCell ref="G15:G17"/>
    <mergeCell ref="G18:G20"/>
    <mergeCell ref="K18:K20"/>
    <mergeCell ref="A15:A17"/>
    <mergeCell ref="B15:B17"/>
    <mergeCell ref="C15:C17"/>
    <mergeCell ref="D15:D17"/>
    <mergeCell ref="E15:E17"/>
    <mergeCell ref="G21:G23"/>
    <mergeCell ref="K21:K23"/>
    <mergeCell ref="A18:A20"/>
    <mergeCell ref="B18:B20"/>
    <mergeCell ref="C18:C20"/>
    <mergeCell ref="D18:D20"/>
    <mergeCell ref="E18:E20"/>
    <mergeCell ref="F18:F20"/>
    <mergeCell ref="A21:A23"/>
    <mergeCell ref="B21:B23"/>
    <mergeCell ref="C21:C23"/>
    <mergeCell ref="D21:D23"/>
    <mergeCell ref="E21:E23"/>
    <mergeCell ref="F21:F23"/>
  </mergeCells>
  <printOptions/>
  <pageMargins left="0.7086614173228347" right="0.7086614173228347" top="0.7874015748031497" bottom="0.7874015748031497" header="0.31496062992125984" footer="0.31496062992125984"/>
  <pageSetup fitToWidth="0" fitToHeight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0"/>
  <sheetViews>
    <sheetView workbookViewId="0" topLeftCell="A2">
      <selection activeCell="C10" sqref="C10"/>
    </sheetView>
  </sheetViews>
  <sheetFormatPr defaultColWidth="9.140625" defaultRowHeight="15"/>
  <cols>
    <col min="2" max="2" width="43.140625" style="0" customWidth="1"/>
    <col min="3" max="3" width="25.28125" style="0" customWidth="1"/>
    <col min="4" max="4" width="19.7109375" style="0" customWidth="1"/>
    <col min="5" max="5" width="12.7109375" style="0" customWidth="1"/>
  </cols>
  <sheetData>
    <row r="1" ht="15" thickBot="1">
      <c r="F1" s="25"/>
    </row>
    <row r="2" spans="2:3" ht="29.4" thickBot="1">
      <c r="B2" s="16" t="s">
        <v>23</v>
      </c>
      <c r="C2" s="17" t="s">
        <v>24</v>
      </c>
    </row>
    <row r="3" spans="2:7" ht="15">
      <c r="B3" s="18" t="s">
        <v>74</v>
      </c>
      <c r="C3" s="19" t="e">
        <f>AVERAGE('Udržitelné rekl. předměty'!J6:J8)</f>
        <v>#DIV/0!</v>
      </c>
      <c r="E3" s="20">
        <f>G3/G10</f>
        <v>0.05128205128205128</v>
      </c>
      <c r="G3">
        <v>2000</v>
      </c>
    </row>
    <row r="4" spans="2:7" ht="15">
      <c r="B4" s="21" t="s">
        <v>75</v>
      </c>
      <c r="C4" s="22" t="e">
        <f>AVERAGE('Udržitelné rekl. předměty'!J9:J11)</f>
        <v>#DIV/0!</v>
      </c>
      <c r="E4" s="20">
        <f>G4/G10</f>
        <v>0.2564102564102564</v>
      </c>
      <c r="G4">
        <v>10000</v>
      </c>
    </row>
    <row r="5" spans="2:7" ht="15">
      <c r="B5" s="21" t="s">
        <v>76</v>
      </c>
      <c r="C5" s="22" t="e">
        <f>AVERAGE('Udržitelné rekl. předměty'!J12:J14)</f>
        <v>#DIV/0!</v>
      </c>
      <c r="E5" s="20">
        <f>G5/G10</f>
        <v>0.2564102564102564</v>
      </c>
      <c r="G5">
        <v>10000</v>
      </c>
    </row>
    <row r="6" spans="2:7" ht="15">
      <c r="B6" s="23" t="s">
        <v>77</v>
      </c>
      <c r="C6" s="22" t="e">
        <f>AVERAGE('Udržitelné rekl. předměty'!J15:J17)</f>
        <v>#DIV/0!</v>
      </c>
      <c r="E6" s="20">
        <f>G6/G10</f>
        <v>0.28205128205128205</v>
      </c>
      <c r="G6">
        <v>11000</v>
      </c>
    </row>
    <row r="7" spans="2:7" ht="15">
      <c r="B7" s="23" t="s">
        <v>78</v>
      </c>
      <c r="C7" s="22" t="e">
        <f>AVERAGE('Udržitelné rekl. předměty'!J18:J20)</f>
        <v>#DIV/0!</v>
      </c>
      <c r="E7" s="20">
        <f>G7/G10</f>
        <v>0.02564102564102564</v>
      </c>
      <c r="G7">
        <v>1000</v>
      </c>
    </row>
    <row r="8" spans="2:7" ht="15">
      <c r="B8" s="23" t="s">
        <v>79</v>
      </c>
      <c r="C8" s="22" t="e">
        <f>AVERAGE('Udržitelné rekl. předměty'!J21:J23)</f>
        <v>#DIV/0!</v>
      </c>
      <c r="E8" s="20">
        <f>G8/G10</f>
        <v>0.1282051282051282</v>
      </c>
      <c r="G8">
        <v>5000</v>
      </c>
    </row>
    <row r="9" ht="15" thickBot="1"/>
    <row r="10" spans="2:7" ht="27.6" thickBot="1">
      <c r="B10" s="24" t="s">
        <v>73</v>
      </c>
      <c r="C10" s="26" t="e">
        <f>0.05*C3+0.26*C4+0.26*C5+0.28*C6+0.03*C7+0.13*C8</f>
        <v>#DIV/0!</v>
      </c>
      <c r="E10" s="20">
        <f>SUM(E3:E9)</f>
        <v>1</v>
      </c>
      <c r="G10">
        <f>SUM(G3:G8)</f>
        <v>39000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3"/>
  <sheetViews>
    <sheetView zoomScale="70" zoomScaleNormal="70" workbookViewId="0" topLeftCell="A1">
      <selection activeCell="B53" sqref="B53"/>
    </sheetView>
  </sheetViews>
  <sheetFormatPr defaultColWidth="9.140625" defaultRowHeight="15"/>
  <cols>
    <col min="10" max="10" width="9.140625" style="0" customWidth="1"/>
    <col min="11" max="11" width="10.140625" style="0" customWidth="1"/>
  </cols>
  <sheetData>
    <row r="1" ht="24.6">
      <c r="A1" s="6" t="s">
        <v>15</v>
      </c>
    </row>
    <row r="27" spans="1:16" ht="21">
      <c r="A27" s="28" t="s">
        <v>9</v>
      </c>
      <c r="E27" s="28" t="s">
        <v>10</v>
      </c>
      <c r="K27" s="28" t="s">
        <v>11</v>
      </c>
      <c r="P27" s="28" t="s">
        <v>51</v>
      </c>
    </row>
    <row r="36" ht="21">
      <c r="A36" s="28"/>
    </row>
    <row r="48" spans="3:4" ht="26.25">
      <c r="C48" s="7"/>
      <c r="D48" s="7"/>
    </row>
    <row r="51" spans="1:11" ht="21">
      <c r="A51" s="28" t="s">
        <v>13</v>
      </c>
      <c r="E51" s="28"/>
      <c r="K51" s="28" t="s">
        <v>14</v>
      </c>
    </row>
    <row r="54" ht="25.8">
      <c r="B54" s="7" t="s">
        <v>16</v>
      </c>
    </row>
    <row r="55" ht="18">
      <c r="B55" s="29" t="s">
        <v>17</v>
      </c>
    </row>
    <row r="57" spans="2:21" ht="25.8">
      <c r="B57" s="7" t="s">
        <v>18</v>
      </c>
      <c r="U57" s="8"/>
    </row>
    <row r="58" spans="2:11" ht="18">
      <c r="B58" s="30" t="s">
        <v>53</v>
      </c>
      <c r="C58" s="29"/>
      <c r="D58" s="29"/>
      <c r="E58" s="29"/>
      <c r="F58" s="29"/>
      <c r="G58" s="29"/>
      <c r="H58" s="29"/>
      <c r="I58" s="29"/>
      <c r="J58" s="29"/>
      <c r="K58" s="29"/>
    </row>
    <row r="59" spans="2:11" ht="18">
      <c r="B59" s="31" t="s">
        <v>52</v>
      </c>
      <c r="C59" s="29"/>
      <c r="D59" s="29"/>
      <c r="E59" s="29"/>
      <c r="F59" s="29"/>
      <c r="G59" s="29"/>
      <c r="H59" s="29"/>
      <c r="I59" s="29"/>
      <c r="J59" s="29"/>
      <c r="K59" s="29"/>
    </row>
    <row r="60" spans="2:11" ht="18">
      <c r="B60" s="31"/>
      <c r="C60" s="29"/>
      <c r="D60" s="29"/>
      <c r="E60" s="29"/>
      <c r="F60" s="29"/>
      <c r="G60" s="29"/>
      <c r="H60" s="29"/>
      <c r="I60" s="29"/>
      <c r="J60" s="29"/>
      <c r="K60" s="29"/>
    </row>
    <row r="61" spans="2:11" ht="18">
      <c r="B61" s="29" t="s">
        <v>54</v>
      </c>
      <c r="C61" s="29"/>
      <c r="D61" s="29"/>
      <c r="E61" s="29"/>
      <c r="F61" s="29"/>
      <c r="G61" s="29"/>
      <c r="H61" s="29"/>
      <c r="I61" s="29"/>
      <c r="J61" s="29"/>
      <c r="K61" s="29"/>
    </row>
    <row r="62" spans="2:11" ht="18">
      <c r="B62" s="31" t="s">
        <v>19</v>
      </c>
      <c r="C62" s="29"/>
      <c r="D62" s="29"/>
      <c r="E62" s="29"/>
      <c r="F62" s="29"/>
      <c r="G62" s="29"/>
      <c r="H62" s="29"/>
      <c r="I62" s="29"/>
      <c r="J62" s="29"/>
      <c r="K62" s="29"/>
    </row>
    <row r="63" spans="2:11" ht="18">
      <c r="B63" s="31" t="s">
        <v>20</v>
      </c>
      <c r="C63" s="29"/>
      <c r="D63" s="29"/>
      <c r="E63" s="29"/>
      <c r="F63" s="29"/>
      <c r="G63" s="29"/>
      <c r="H63" s="29"/>
      <c r="I63" s="29"/>
      <c r="J63" s="29"/>
      <c r="K63" s="29"/>
    </row>
  </sheetData>
  <hyperlinks>
    <hyperlink ref="B62" r:id="rId1" display="https://munishop.muni.cz/obchod/reklamni-predmety/tasky-batohy/taska-platena-tenka-5054000-000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Slováková</dc:creator>
  <cp:keywords/>
  <dc:description/>
  <cp:lastModifiedBy>Dana Faitová</cp:lastModifiedBy>
  <dcterms:created xsi:type="dcterms:W3CDTF">2021-06-07T11:10:27Z</dcterms:created>
  <dcterms:modified xsi:type="dcterms:W3CDTF">2021-08-04T07:51:56Z</dcterms:modified>
  <cp:category/>
  <cp:version/>
  <cp:contentType/>
  <cp:contentStatus/>
</cp:coreProperties>
</file>