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76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<sst xmlns="http://schemas.openxmlformats.org/spreadsheetml/2006/main" count="125" uniqueCount="94">
  <si>
    <t>Cena za jednotku v Kč           bez DPH</t>
  </si>
  <si>
    <t>Předpokládaný počet jednotek za 1 měsíc</t>
  </si>
  <si>
    <t>Předpokládaný počet jednotek za 36 měsíců</t>
  </si>
  <si>
    <t>Jednotka</t>
  </si>
  <si>
    <r>
      <t>NC</t>
    </r>
    <r>
      <rPr>
        <vertAlign val="subscript"/>
        <sz val="11"/>
        <color theme="1"/>
        <rFont val="Calibri"/>
        <family val="2"/>
        <scheme val="minor"/>
      </rPr>
      <t>1</t>
    </r>
  </si>
  <si>
    <t>Poplatek za SIM kartu/měsíc</t>
  </si>
  <si>
    <t>kus</t>
  </si>
  <si>
    <t>Hlasové a SMS služby v ČR</t>
  </si>
  <si>
    <r>
      <t>NC</t>
    </r>
    <r>
      <rPr>
        <vertAlign val="subscript"/>
        <sz val="11"/>
        <color theme="1"/>
        <rFont val="Calibri"/>
        <family val="2"/>
        <scheme val="minor"/>
      </rPr>
      <t>2</t>
    </r>
  </si>
  <si>
    <t xml:space="preserve">Odchozí volání - do mobilní sítě poskytovatele </t>
  </si>
  <si>
    <t>minuta</t>
  </si>
  <si>
    <r>
      <t>NC</t>
    </r>
    <r>
      <rPr>
        <vertAlign val="subscript"/>
        <sz val="11"/>
        <color theme="1"/>
        <rFont val="Calibri"/>
        <family val="2"/>
        <scheme val="minor"/>
      </rPr>
      <t>3</t>
    </r>
  </si>
  <si>
    <t>Odchozí volání - ostatní mobilní sítě ČR</t>
  </si>
  <si>
    <r>
      <t>NC</t>
    </r>
    <r>
      <rPr>
        <vertAlign val="subscript"/>
        <sz val="11"/>
        <color theme="1"/>
        <rFont val="Calibri"/>
        <family val="2"/>
        <scheme val="minor"/>
      </rPr>
      <t>4</t>
    </r>
  </si>
  <si>
    <t>Odchozí volání - všechny pevné sítě ČR</t>
  </si>
  <si>
    <r>
      <t>NC</t>
    </r>
    <r>
      <rPr>
        <vertAlign val="subscript"/>
        <sz val="11"/>
        <color theme="1"/>
        <rFont val="Calibri"/>
        <family val="2"/>
        <scheme val="minor"/>
      </rPr>
      <t>5</t>
    </r>
  </si>
  <si>
    <r>
      <t>NC</t>
    </r>
    <r>
      <rPr>
        <vertAlign val="subscript"/>
        <sz val="11"/>
        <color theme="1"/>
        <rFont val="Calibri"/>
        <family val="2"/>
        <scheme val="minor"/>
      </rPr>
      <t>6</t>
    </r>
  </si>
  <si>
    <r>
      <t>NC</t>
    </r>
    <r>
      <rPr>
        <vertAlign val="subscript"/>
        <sz val="11"/>
        <color theme="1"/>
        <rFont val="Calibri"/>
        <family val="2"/>
        <scheme val="minor"/>
      </rPr>
      <t>7</t>
    </r>
  </si>
  <si>
    <r>
      <t>NC</t>
    </r>
    <r>
      <rPr>
        <vertAlign val="subscript"/>
        <sz val="11"/>
        <color theme="1"/>
        <rFont val="Calibri"/>
        <family val="2"/>
        <scheme val="minor"/>
      </rPr>
      <t>8</t>
    </r>
  </si>
  <si>
    <t>Odchozí SMS</t>
  </si>
  <si>
    <r>
      <t>NC</t>
    </r>
    <r>
      <rPr>
        <vertAlign val="subscript"/>
        <sz val="11"/>
        <color theme="1"/>
        <rFont val="Calibri"/>
        <family val="2"/>
        <scheme val="minor"/>
      </rPr>
      <t>9</t>
    </r>
  </si>
  <si>
    <t>Odchozí MMS</t>
  </si>
  <si>
    <r>
      <t>NC</t>
    </r>
    <r>
      <rPr>
        <vertAlign val="subscript"/>
        <sz val="11"/>
        <color theme="1"/>
        <rFont val="Calibri"/>
        <family val="2"/>
        <scheme val="minor"/>
      </rPr>
      <t>10</t>
    </r>
  </si>
  <si>
    <t>Neomezený tarif (=volání v ČR + SMS ČR)</t>
  </si>
  <si>
    <t>Hlasové a SMS služby v zahraničí</t>
  </si>
  <si>
    <r>
      <t>NC</t>
    </r>
    <r>
      <rPr>
        <vertAlign val="subscript"/>
        <sz val="11"/>
        <color theme="1"/>
        <rFont val="Calibri"/>
        <family val="2"/>
        <scheme val="minor"/>
      </rPr>
      <t>11</t>
    </r>
  </si>
  <si>
    <r>
      <t>NC</t>
    </r>
    <r>
      <rPr>
        <vertAlign val="subscript"/>
        <sz val="11"/>
        <color theme="1"/>
        <rFont val="Calibri"/>
        <family val="2"/>
        <scheme val="minor"/>
      </rPr>
      <t>12</t>
    </r>
  </si>
  <si>
    <r>
      <t>NC</t>
    </r>
    <r>
      <rPr>
        <vertAlign val="subscript"/>
        <sz val="11"/>
        <color theme="1"/>
        <rFont val="Calibri"/>
        <family val="2"/>
        <scheme val="minor"/>
      </rPr>
      <t>13</t>
    </r>
  </si>
  <si>
    <r>
      <t>NC</t>
    </r>
    <r>
      <rPr>
        <vertAlign val="subscript"/>
        <sz val="11"/>
        <color theme="1"/>
        <rFont val="Calibri"/>
        <family val="2"/>
        <scheme val="minor"/>
      </rPr>
      <t>14</t>
    </r>
  </si>
  <si>
    <r>
      <t>NC</t>
    </r>
    <r>
      <rPr>
        <vertAlign val="subscript"/>
        <sz val="11"/>
        <color theme="1"/>
        <rFont val="Calibri"/>
        <family val="2"/>
        <scheme val="minor"/>
      </rPr>
      <t>15</t>
    </r>
  </si>
  <si>
    <r>
      <t>NC</t>
    </r>
    <r>
      <rPr>
        <vertAlign val="subscript"/>
        <sz val="11"/>
        <color theme="1"/>
        <rFont val="Calibri"/>
        <family val="2"/>
        <scheme val="minor"/>
      </rPr>
      <t>16</t>
    </r>
  </si>
  <si>
    <r>
      <t>NC</t>
    </r>
    <r>
      <rPr>
        <vertAlign val="subscript"/>
        <sz val="11"/>
        <color theme="1"/>
        <rFont val="Calibri"/>
        <family val="2"/>
        <scheme val="minor"/>
      </rPr>
      <t>17</t>
    </r>
  </si>
  <si>
    <r>
      <t>NC</t>
    </r>
    <r>
      <rPr>
        <vertAlign val="subscript"/>
        <sz val="11"/>
        <color theme="1"/>
        <rFont val="Calibri"/>
        <family val="2"/>
        <scheme val="minor"/>
      </rPr>
      <t>18</t>
    </r>
  </si>
  <si>
    <r>
      <t>NC</t>
    </r>
    <r>
      <rPr>
        <vertAlign val="subscript"/>
        <sz val="11"/>
        <color theme="1"/>
        <rFont val="Calibri"/>
        <family val="2"/>
        <scheme val="minor"/>
      </rPr>
      <t>19</t>
    </r>
  </si>
  <si>
    <r>
      <t>NC</t>
    </r>
    <r>
      <rPr>
        <vertAlign val="subscript"/>
        <sz val="11"/>
        <color theme="1"/>
        <rFont val="Calibri"/>
        <family val="2"/>
        <scheme val="minor"/>
      </rPr>
      <t>20</t>
    </r>
  </si>
  <si>
    <t>Mobilní internet minimálně 1,5 GB</t>
  </si>
  <si>
    <r>
      <t>NC</t>
    </r>
    <r>
      <rPr>
        <vertAlign val="subscript"/>
        <sz val="11"/>
        <color theme="1"/>
        <rFont val="Calibri"/>
        <family val="2"/>
        <scheme val="minor"/>
      </rPr>
      <t>21</t>
    </r>
  </si>
  <si>
    <t>Mobilní internet minimálně 3 GB</t>
  </si>
  <si>
    <r>
      <t>NC</t>
    </r>
    <r>
      <rPr>
        <vertAlign val="subscript"/>
        <sz val="11"/>
        <color theme="1"/>
        <rFont val="Calibri"/>
        <family val="2"/>
        <scheme val="minor"/>
      </rPr>
      <t>22</t>
    </r>
  </si>
  <si>
    <t xml:space="preserve">Mobilní internet minimálně 10 GB </t>
  </si>
  <si>
    <r>
      <t>NC</t>
    </r>
    <r>
      <rPr>
        <vertAlign val="subscript"/>
        <sz val="11"/>
        <color theme="1"/>
        <rFont val="Calibri"/>
        <family val="2"/>
        <scheme val="minor"/>
      </rPr>
      <t>23</t>
    </r>
  </si>
  <si>
    <t xml:space="preserve">Mobilní internet minimálně 30 GB </t>
  </si>
  <si>
    <r>
      <t>NC</t>
    </r>
    <r>
      <rPr>
        <vertAlign val="subscript"/>
        <sz val="11"/>
        <color theme="1"/>
        <rFont val="Calibri"/>
        <family val="2"/>
        <scheme val="minor"/>
      </rPr>
      <t>24</t>
    </r>
  </si>
  <si>
    <t xml:space="preserve">Mobilní internet minimálně 200 GB </t>
  </si>
  <si>
    <r>
      <t>NC</t>
    </r>
    <r>
      <rPr>
        <vertAlign val="subscript"/>
        <sz val="11"/>
        <color theme="1"/>
        <rFont val="Calibri"/>
        <family val="2"/>
        <scheme val="minor"/>
      </rPr>
      <t>25</t>
    </r>
  </si>
  <si>
    <t>Mobilní internet - dokup 1,5 GB</t>
  </si>
  <si>
    <r>
      <t>NC</t>
    </r>
    <r>
      <rPr>
        <vertAlign val="subscript"/>
        <sz val="11"/>
        <color theme="1"/>
        <rFont val="Calibri"/>
        <family val="2"/>
        <scheme val="minor"/>
      </rPr>
      <t>26</t>
    </r>
  </si>
  <si>
    <t>Mobilní internet - dokup 10 GB</t>
  </si>
  <si>
    <t>Datové služby zahraničí</t>
  </si>
  <si>
    <r>
      <t>NC</t>
    </r>
    <r>
      <rPr>
        <vertAlign val="subscript"/>
        <sz val="11"/>
        <color theme="1"/>
        <rFont val="Calibri"/>
        <family val="2"/>
        <scheme val="minor"/>
      </rPr>
      <t>27</t>
    </r>
  </si>
  <si>
    <r>
      <t>NC</t>
    </r>
    <r>
      <rPr>
        <vertAlign val="subscript"/>
        <sz val="11"/>
        <color theme="1"/>
        <rFont val="Calibri"/>
        <family val="2"/>
        <scheme val="minor"/>
      </rPr>
      <t>28</t>
    </r>
  </si>
  <si>
    <r>
      <t>NC</t>
    </r>
    <r>
      <rPr>
        <vertAlign val="subscript"/>
        <sz val="11"/>
        <color theme="1"/>
        <rFont val="Calibri"/>
        <family val="2"/>
        <scheme val="minor"/>
      </rPr>
      <t>29</t>
    </r>
  </si>
  <si>
    <r>
      <t>NC</t>
    </r>
    <r>
      <rPr>
        <vertAlign val="subscript"/>
        <sz val="11"/>
        <color theme="1"/>
        <rFont val="Calibri"/>
        <family val="2"/>
        <scheme val="minor"/>
      </rPr>
      <t>30</t>
    </r>
  </si>
  <si>
    <t>MB</t>
  </si>
  <si>
    <r>
      <t>NC</t>
    </r>
    <r>
      <rPr>
        <vertAlign val="subscript"/>
        <sz val="11"/>
        <color theme="1"/>
        <rFont val="Calibri"/>
        <family val="2"/>
        <scheme val="minor"/>
      </rPr>
      <t>31</t>
    </r>
  </si>
  <si>
    <r>
      <t>NC</t>
    </r>
    <r>
      <rPr>
        <vertAlign val="subscript"/>
        <sz val="11"/>
        <color theme="1"/>
        <rFont val="Calibri"/>
        <family val="2"/>
        <scheme val="minor"/>
      </rPr>
      <t>32</t>
    </r>
  </si>
  <si>
    <r>
      <t>NC</t>
    </r>
    <r>
      <rPr>
        <vertAlign val="subscript"/>
        <sz val="11"/>
        <color theme="1"/>
        <rFont val="Calibri"/>
        <family val="2"/>
        <scheme val="minor"/>
      </rPr>
      <t>33</t>
    </r>
  </si>
  <si>
    <r>
      <t>NC</t>
    </r>
    <r>
      <rPr>
        <vertAlign val="subscript"/>
        <sz val="11"/>
        <color theme="1"/>
        <rFont val="Calibri"/>
        <family val="2"/>
        <scheme val="minor"/>
      </rPr>
      <t>34</t>
    </r>
  </si>
  <si>
    <t>Celková cena bez DPH za 36 měsíců</t>
  </si>
  <si>
    <r>
      <t>Volání do zahraničí - pevná i mobilní síť - EU</t>
    </r>
    <r>
      <rPr>
        <vertAlign val="superscript"/>
        <sz val="11"/>
        <rFont val="Calibri"/>
        <family val="2"/>
        <scheme val="minor"/>
      </rPr>
      <t>1)</t>
    </r>
  </si>
  <si>
    <r>
      <t>Datové služby ČR a EU</t>
    </r>
    <r>
      <rPr>
        <b/>
        <vertAlign val="superscript"/>
        <sz val="11"/>
        <rFont val="Calibri"/>
        <family val="2"/>
        <scheme val="minor"/>
      </rPr>
      <t>1)</t>
    </r>
  </si>
  <si>
    <t>1)</t>
  </si>
  <si>
    <r>
      <t>Volání do zahraničí - pevná i mobilní síť - zbytek evropy a vybrané země</t>
    </r>
    <r>
      <rPr>
        <vertAlign val="superscript"/>
        <sz val="11"/>
        <rFont val="Calibri"/>
        <family val="2"/>
        <scheme val="minor"/>
      </rPr>
      <t>2)</t>
    </r>
  </si>
  <si>
    <r>
      <t>Volání do zahraničí - pevná i mobilní síť - zbytek světa</t>
    </r>
    <r>
      <rPr>
        <vertAlign val="superscript"/>
        <sz val="11"/>
        <rFont val="Calibri"/>
        <family val="2"/>
        <scheme val="minor"/>
      </rPr>
      <t>3)</t>
    </r>
  </si>
  <si>
    <r>
      <t>Odchozí volání - zbytek evropy a vybrané země</t>
    </r>
    <r>
      <rPr>
        <vertAlign val="superscript"/>
        <sz val="11"/>
        <rFont val="Calibri"/>
        <family val="2"/>
        <scheme val="minor"/>
      </rPr>
      <t>2)</t>
    </r>
  </si>
  <si>
    <r>
      <t>Odchozí volání - zbytek světa</t>
    </r>
    <r>
      <rPr>
        <vertAlign val="superscript"/>
        <sz val="11"/>
        <rFont val="Calibri"/>
        <family val="2"/>
        <scheme val="minor"/>
      </rPr>
      <t>3)</t>
    </r>
  </si>
  <si>
    <r>
      <t>Příchozí volání - zbytek evropy a vybrané země</t>
    </r>
    <r>
      <rPr>
        <vertAlign val="superscript"/>
        <sz val="11"/>
        <rFont val="Calibri"/>
        <family val="2"/>
        <scheme val="minor"/>
      </rPr>
      <t>2)</t>
    </r>
  </si>
  <si>
    <r>
      <t>Příchozí volání - zbytek světa</t>
    </r>
    <r>
      <rPr>
        <vertAlign val="superscript"/>
        <sz val="11"/>
        <rFont val="Calibri"/>
        <family val="2"/>
        <scheme val="minor"/>
      </rPr>
      <t>3)</t>
    </r>
  </si>
  <si>
    <r>
      <t>SMS - zbytek světa</t>
    </r>
    <r>
      <rPr>
        <vertAlign val="superscript"/>
        <sz val="11"/>
        <rFont val="Calibri"/>
        <family val="2"/>
        <scheme val="minor"/>
      </rPr>
      <t>3)</t>
    </r>
  </si>
  <si>
    <r>
      <t>SMS - zbytek evropy a vybrané země</t>
    </r>
    <r>
      <rPr>
        <vertAlign val="superscript"/>
        <sz val="11"/>
        <rFont val="Calibri"/>
        <family val="2"/>
        <scheme val="minor"/>
      </rPr>
      <t>2)</t>
    </r>
  </si>
  <si>
    <r>
      <t>Datový roaming - zbytek evropy a vybrané země</t>
    </r>
    <r>
      <rPr>
        <vertAlign val="superscript"/>
        <sz val="11"/>
        <rFont val="Calibri"/>
        <family val="2"/>
        <scheme val="minor"/>
      </rPr>
      <t>2)</t>
    </r>
    <r>
      <rPr>
        <sz val="11"/>
        <rFont val="Calibri"/>
        <family val="2"/>
        <scheme val="minor"/>
      </rPr>
      <t xml:space="preserve"> - minimálně 100MB</t>
    </r>
  </si>
  <si>
    <r>
      <t>Datový roaming - zbytek evropy a vybrané země</t>
    </r>
    <r>
      <rPr>
        <vertAlign val="superscript"/>
        <sz val="11"/>
        <rFont val="Calibri"/>
        <family val="2"/>
        <scheme val="minor"/>
      </rPr>
      <t>2)</t>
    </r>
    <r>
      <rPr>
        <sz val="11"/>
        <rFont val="Calibri"/>
        <family val="2"/>
        <scheme val="minor"/>
      </rPr>
      <t xml:space="preserve"> - minimálně 300MB</t>
    </r>
  </si>
  <si>
    <r>
      <t>Datový roaming - zbytek evropy a vybrané země</t>
    </r>
    <r>
      <rPr>
        <vertAlign val="superscript"/>
        <sz val="11"/>
        <rFont val="Calibri"/>
        <family val="2"/>
        <scheme val="minor"/>
      </rPr>
      <t>2)</t>
    </r>
    <r>
      <rPr>
        <sz val="11"/>
        <rFont val="Calibri"/>
        <family val="2"/>
        <scheme val="minor"/>
      </rPr>
      <t xml:space="preserve"> - dokup 100 MB</t>
    </r>
  </si>
  <si>
    <r>
      <t>Datový roaming - zbytek světa</t>
    </r>
    <r>
      <rPr>
        <vertAlign val="superscript"/>
        <sz val="11"/>
        <rFont val="Calibri"/>
        <family val="2"/>
        <scheme val="minor"/>
      </rPr>
      <t>3)</t>
    </r>
    <r>
      <rPr>
        <sz val="11"/>
        <rFont val="Calibri"/>
        <family val="2"/>
        <scheme val="minor"/>
      </rPr>
      <t xml:space="preserve"> - minimálně 100MB</t>
    </r>
  </si>
  <si>
    <r>
      <t>Datový roaming - zbytek světa</t>
    </r>
    <r>
      <rPr>
        <vertAlign val="superscript"/>
        <sz val="11"/>
        <rFont val="Calibri"/>
        <family val="2"/>
        <scheme val="minor"/>
      </rPr>
      <t>3)</t>
    </r>
    <r>
      <rPr>
        <sz val="11"/>
        <rFont val="Calibri"/>
        <family val="2"/>
        <scheme val="minor"/>
      </rPr>
      <t xml:space="preserve"> - minimálně 300MB</t>
    </r>
  </si>
  <si>
    <t>2)</t>
  </si>
  <si>
    <t>3)</t>
  </si>
  <si>
    <t>4)</t>
  </si>
  <si>
    <r>
      <t>Termínem "</t>
    </r>
    <r>
      <rPr>
        <b/>
        <sz val="11"/>
        <color rgb="FFFF0000"/>
        <rFont val="Calibri"/>
        <family val="2"/>
        <scheme val="minor"/>
      </rPr>
      <t>zbytek světa</t>
    </r>
    <r>
      <rPr>
        <sz val="11"/>
        <rFont val="Calibri"/>
        <family val="2"/>
        <scheme val="minor"/>
      </rPr>
      <t>" se rozumí země, které nejsou uvedeny v předchozím výčtu, satelitní sítě a provoz na lodích a v letadlech</t>
    </r>
  </si>
  <si>
    <r>
      <t>Datový roaming - zbytek evropy a vybrané země</t>
    </r>
    <r>
      <rPr>
        <vertAlign val="superscript"/>
        <sz val="11"/>
        <rFont val="Calibri"/>
        <family val="2"/>
        <scheme val="minor"/>
      </rPr>
      <t>2)</t>
    </r>
    <r>
      <rPr>
        <sz val="11"/>
        <rFont val="Calibri"/>
        <family val="2"/>
        <scheme val="minor"/>
      </rPr>
      <t xml:space="preserve"> - 1 MB</t>
    </r>
    <r>
      <rPr>
        <vertAlign val="superscript"/>
        <sz val="11"/>
        <rFont val="Calibri"/>
        <family val="2"/>
        <scheme val="minor"/>
      </rPr>
      <t>4)</t>
    </r>
  </si>
  <si>
    <r>
      <t>Datový roaming - zbytek světa</t>
    </r>
    <r>
      <rPr>
        <vertAlign val="superscript"/>
        <sz val="11"/>
        <rFont val="Calibri"/>
        <family val="2"/>
        <scheme val="minor"/>
      </rPr>
      <t>3)</t>
    </r>
    <r>
      <rPr>
        <sz val="11"/>
        <rFont val="Calibri"/>
        <family val="2"/>
        <scheme val="minor"/>
      </rPr>
      <t xml:space="preserve"> - 1 MB</t>
    </r>
    <r>
      <rPr>
        <vertAlign val="superscript"/>
        <sz val="11"/>
        <rFont val="Calibri"/>
        <family val="2"/>
        <scheme val="minor"/>
      </rPr>
      <t>4)</t>
    </r>
  </si>
  <si>
    <t>jedná se o data, která budou čerpána uživatelem, aniž by byl aktivován některý z výše uvedených datových balíčků</t>
  </si>
  <si>
    <r>
      <t>Datový roaming - zbytek světa</t>
    </r>
    <r>
      <rPr>
        <vertAlign val="superscript"/>
        <sz val="11"/>
        <rFont val="Calibri"/>
        <family val="2"/>
        <scheme val="minor"/>
      </rPr>
      <t xml:space="preserve">3) </t>
    </r>
    <r>
      <rPr>
        <sz val="11"/>
        <rFont val="Calibri"/>
        <family val="2"/>
        <scheme val="minor"/>
      </rPr>
      <t>- dokup 100 MB</t>
    </r>
  </si>
  <si>
    <r>
      <t>Termínem "</t>
    </r>
    <r>
      <rPr>
        <b/>
        <sz val="11"/>
        <color rgb="FFFF0000"/>
        <rFont val="Calibri"/>
        <family val="2"/>
        <scheme val="minor"/>
      </rPr>
      <t>EU</t>
    </r>
    <r>
      <rPr>
        <sz val="11"/>
        <rFont val="Calibri"/>
        <family val="2"/>
        <scheme val="minor"/>
      </rPr>
      <t>" se rozumí minimálně následující země: Belgie, Bulharsko, Dánsko, Estonsko, Finsko, Francie, Chorvatsko, Irsko,  Itálie, Kypr,  Litva, Lotyšsko, Lucembursko, Maďarsko, Malta, Německo, Nizozemsko, Polsko, Portugalsko, Rakousko, Rumunsko, Řecko, Slovensko, Slovinsko, Španělsko, Švédsko</t>
    </r>
  </si>
  <si>
    <t xml:space="preserve">Ceník jednotlivých služeb – modelový příklad </t>
  </si>
  <si>
    <t>Cena pro potřeby hodnocení za 36 měsíců</t>
  </si>
  <si>
    <t>5)</t>
  </si>
  <si>
    <r>
      <t>Odchozí volání - EU</t>
    </r>
    <r>
      <rPr>
        <vertAlign val="superscript"/>
        <sz val="11"/>
        <rFont val="Calibri"/>
        <family val="2"/>
        <scheme val="minor"/>
      </rPr>
      <t>1) 5)</t>
    </r>
  </si>
  <si>
    <r>
      <t>SMS - EU</t>
    </r>
    <r>
      <rPr>
        <vertAlign val="superscript"/>
        <sz val="11"/>
        <rFont val="Calibri"/>
        <family val="2"/>
        <scheme val="minor"/>
      </rPr>
      <t>1) 5)</t>
    </r>
  </si>
  <si>
    <t>cena se nevztahuje na neomezený tarif</t>
  </si>
  <si>
    <r>
      <t>Příchozí volání - EU</t>
    </r>
    <r>
      <rPr>
        <vertAlign val="superscript"/>
        <sz val="11"/>
        <rFont val="Calibri"/>
        <family val="2"/>
        <scheme val="minor"/>
      </rPr>
      <t>1)6)</t>
    </r>
  </si>
  <si>
    <t>6)</t>
  </si>
  <si>
    <t>položka nebude naceněna, jde o údaje informativního charakteru o předpokládaném objemu jednotek za dané období.</t>
  </si>
  <si>
    <r>
      <t>Termínem "</t>
    </r>
    <r>
      <rPr>
        <b/>
        <sz val="11"/>
        <color rgb="FFFF0000"/>
        <rFont val="Calibri"/>
        <family val="2"/>
        <scheme val="minor"/>
      </rPr>
      <t>zbytek evropy a vybrané země</t>
    </r>
    <r>
      <rPr>
        <sz val="11"/>
        <rFont val="Calibri"/>
        <family val="2"/>
        <scheme val="minor"/>
      </rPr>
      <t>" se rozumí následující země: Albánie, Andorra, Azorské ostrovy, Bělorusko, Bosna a Hercegovina, Černá Hora, Čína, Egypt, Faerské ostrovy, Francouzská Guyana, Gibraltar, Guadeloupe, Island, Japonsko, Kanada, Kanárské ostrovy, Kosovo, Lichtenštejnsko, Madeira, Makedonie, Martinik, Moldavská republika, Monako, Norsko, Réunion, Rusko, San Marino, Spojené království, Srbsko, Švýcarsko, Ukrajina, USA, Vatikán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</si>
</sst>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 #,##0.00\ _K_č_-;_-* &quot;-&quot;??\ _K_č_-;_-@_-"/>
  </numFmts>
  <fonts count="15">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b/>
      <sz val="10"/>
      <color theme="1"/>
      <name val="Calibri"/>
      <family val="2"/>
      <scheme val="minor"/>
    </font>
    <font>
      <vertAlign val="subscript"/>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b/>
      <sz val="11"/>
      <color rgb="FFFF0000"/>
      <name val="Calibri"/>
      <family val="2"/>
      <scheme val="minor"/>
    </font>
    <font>
      <vertAlign val="superscript"/>
      <sz val="11"/>
      <name val="Calibri"/>
      <family val="2"/>
      <scheme val="minor"/>
    </font>
    <font>
      <b/>
      <vertAlign val="superscript"/>
      <sz val="11"/>
      <name val="Calibri"/>
      <family val="2"/>
      <scheme val="minor"/>
    </font>
    <font>
      <vertAlign val="superscript"/>
      <sz val="11"/>
      <color theme="1"/>
      <name val="Calibri"/>
      <family val="2"/>
      <scheme val="minor"/>
    </font>
    <font>
      <sz val="8"/>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4" tint="0.5999900102615356"/>
        <bgColor indexed="64"/>
      </patternFill>
    </fill>
  </fills>
  <borders count="5">
    <border>
      <left/>
      <right/>
      <top/>
      <bottom/>
      <diagonal/>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43">
    <xf numFmtId="0" fontId="0" fillId="0" borderId="0" xfId="0"/>
    <xf numFmtId="0" fontId="0" fillId="0" borderId="0" xfId="0" applyFont="1"/>
    <xf numFmtId="0" fontId="3" fillId="0" borderId="0" xfId="0" applyFont="1" applyAlignment="1">
      <alignment wrapText="1"/>
    </xf>
    <xf numFmtId="0" fontId="0" fillId="0" borderId="1" xfId="0" applyFont="1" applyBorder="1"/>
    <xf numFmtId="0" fontId="4" fillId="0" borderId="1" xfId="0" applyFont="1" applyBorder="1" applyAlignment="1" applyProtection="1">
      <alignment horizontal="center" textRotation="90" wrapText="1"/>
      <protection locked="0"/>
    </xf>
    <xf numFmtId="0" fontId="4" fillId="0" borderId="1" xfId="0" applyFont="1" applyFill="1" applyBorder="1" applyAlignment="1">
      <alignment horizontal="center" textRotation="90" wrapText="1"/>
    </xf>
    <xf numFmtId="0" fontId="4" fillId="0" borderId="1" xfId="0" applyFont="1" applyBorder="1" applyAlignment="1">
      <alignment horizontal="center" textRotation="90" wrapText="1"/>
    </xf>
    <xf numFmtId="0" fontId="0" fillId="0" borderId="1" xfId="0" applyFont="1" applyBorder="1" applyAlignment="1">
      <alignment horizontal="left"/>
    </xf>
    <xf numFmtId="0" fontId="6" fillId="0" borderId="1" xfId="0" applyFont="1" applyFill="1" applyBorder="1" applyAlignment="1">
      <alignment horizontal="left"/>
    </xf>
    <xf numFmtId="0" fontId="6" fillId="2" borderId="1" xfId="0" applyFont="1" applyFill="1" applyBorder="1" applyAlignment="1" applyProtection="1">
      <alignment horizontal="left"/>
      <protection locked="0"/>
    </xf>
    <xf numFmtId="3" fontId="0" fillId="0" borderId="1" xfId="20" applyNumberFormat="1" applyFont="1" applyFill="1" applyBorder="1" applyAlignment="1">
      <alignment horizontal="left"/>
    </xf>
    <xf numFmtId="3" fontId="6" fillId="0" borderId="1" xfId="0" applyNumberFormat="1" applyFont="1" applyBorder="1" applyAlignment="1">
      <alignment horizontal="left"/>
    </xf>
    <xf numFmtId="0" fontId="6" fillId="0" borderId="1" xfId="0" applyFont="1" applyBorder="1" applyAlignment="1">
      <alignment horizontal="left"/>
    </xf>
    <xf numFmtId="3" fontId="0" fillId="0" borderId="1" xfId="20" applyNumberFormat="1" applyFont="1" applyBorder="1" applyAlignment="1">
      <alignment horizontal="left"/>
    </xf>
    <xf numFmtId="0" fontId="6" fillId="0" borderId="1" xfId="0" applyFont="1" applyFill="1" applyBorder="1" applyAlignment="1" applyProtection="1">
      <alignment horizontal="left"/>
      <protection locked="0"/>
    </xf>
    <xf numFmtId="0" fontId="0" fillId="3" borderId="1" xfId="0" applyFont="1" applyFill="1" applyBorder="1" applyAlignment="1">
      <alignment horizontal="left"/>
    </xf>
    <xf numFmtId="0" fontId="7" fillId="3" borderId="1" xfId="0" applyFont="1" applyFill="1" applyBorder="1" applyAlignment="1">
      <alignment horizontal="left"/>
    </xf>
    <xf numFmtId="0" fontId="6" fillId="3" borderId="1" xfId="0" applyFont="1" applyFill="1" applyBorder="1" applyAlignment="1" applyProtection="1">
      <alignment horizontal="left"/>
      <protection locked="0"/>
    </xf>
    <xf numFmtId="3" fontId="0" fillId="3" borderId="1" xfId="20" applyNumberFormat="1" applyFont="1" applyFill="1" applyBorder="1" applyAlignment="1">
      <alignment horizontal="left"/>
    </xf>
    <xf numFmtId="3" fontId="6" fillId="3" borderId="1" xfId="0" applyNumberFormat="1" applyFont="1" applyFill="1" applyBorder="1" applyAlignment="1">
      <alignment horizontal="left"/>
    </xf>
    <xf numFmtId="0" fontId="6" fillId="3" borderId="1" xfId="0" applyFont="1" applyFill="1" applyBorder="1" applyAlignment="1">
      <alignment horizontal="left"/>
    </xf>
    <xf numFmtId="0" fontId="8" fillId="2" borderId="1"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3" fontId="9" fillId="0" borderId="1" xfId="20" applyNumberFormat="1" applyFont="1" applyBorder="1" applyAlignment="1">
      <alignment horizontal="left"/>
    </xf>
    <xf numFmtId="0" fontId="6" fillId="0" borderId="1" xfId="0" applyFont="1" applyBorder="1" applyAlignment="1" applyProtection="1">
      <alignment horizontal="left"/>
      <protection locked="0"/>
    </xf>
    <xf numFmtId="3" fontId="6" fillId="0" borderId="1" xfId="0" applyNumberFormat="1" applyFont="1" applyFill="1" applyBorder="1" applyAlignment="1">
      <alignment horizontal="left"/>
    </xf>
    <xf numFmtId="3" fontId="2" fillId="0" borderId="1" xfId="20" applyNumberFormat="1" applyFont="1" applyBorder="1" applyAlignment="1">
      <alignment horizontal="left"/>
    </xf>
    <xf numFmtId="0" fontId="13" fillId="0" borderId="1" xfId="0" applyFont="1" applyBorder="1" applyAlignment="1">
      <alignment horizontal="left" vertical="top"/>
    </xf>
    <xf numFmtId="0" fontId="6" fillId="4" borderId="1" xfId="0" applyFont="1" applyFill="1" applyBorder="1" applyAlignment="1">
      <alignment horizontal="left"/>
    </xf>
    <xf numFmtId="0" fontId="6" fillId="4" borderId="1" xfId="0" applyFont="1" applyFill="1" applyBorder="1" applyAlignment="1" applyProtection="1">
      <alignment horizontal="left"/>
      <protection locked="0"/>
    </xf>
    <xf numFmtId="3" fontId="0" fillId="4" borderId="1" xfId="20" applyNumberFormat="1" applyFont="1" applyFill="1" applyBorder="1" applyAlignment="1">
      <alignment horizontal="left"/>
    </xf>
    <xf numFmtId="3" fontId="6" fillId="4" borderId="1" xfId="0" applyNumberFormat="1" applyFont="1" applyFill="1" applyBorder="1" applyAlignment="1">
      <alignment horizontal="left"/>
    </xf>
    <xf numFmtId="0" fontId="13" fillId="0" borderId="1" xfId="0" applyFont="1" applyFill="1" applyBorder="1" applyAlignment="1">
      <alignment horizontal="left" vertical="top"/>
    </xf>
    <xf numFmtId="0" fontId="0" fillId="0" borderId="2" xfId="0" applyFont="1" applyBorder="1"/>
    <xf numFmtId="0" fontId="0" fillId="0" borderId="3" xfId="0" applyFont="1" applyBorder="1"/>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Fill="1" applyAlignment="1">
      <alignment wrapText="1"/>
    </xf>
    <xf numFmtId="0" fontId="0" fillId="0" borderId="0" xfId="0" applyFont="1" applyFill="1" applyAlignment="1">
      <alignment wrapText="1"/>
    </xf>
    <xf numFmtId="0" fontId="7" fillId="3" borderId="4"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0" borderId="1"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130" zoomScaleNormal="130" workbookViewId="0" topLeftCell="A46">
      <selection activeCell="B50" sqref="B50:G50"/>
    </sheetView>
  </sheetViews>
  <sheetFormatPr defaultColWidth="9.140625" defaultRowHeight="15"/>
  <cols>
    <col min="1" max="1" width="5.140625" style="1" bestFit="1" customWidth="1"/>
    <col min="2" max="2" width="70.28125" style="1" bestFit="1" customWidth="1"/>
    <col min="3" max="3" width="8.57421875" style="1" customWidth="1"/>
    <col min="4" max="4" width="7.28125" style="1" bestFit="1" customWidth="1"/>
    <col min="5" max="5" width="10.00390625" style="1" bestFit="1" customWidth="1"/>
    <col min="6" max="6" width="7.28125" style="1" bestFit="1" customWidth="1"/>
    <col min="7" max="7" width="10.28125" style="1" customWidth="1"/>
    <col min="8" max="8" width="4.28125" style="1" customWidth="1"/>
    <col min="9" max="11" width="6.140625" style="1" customWidth="1"/>
    <col min="12" max="16384" width="9.140625" style="1" customWidth="1"/>
  </cols>
  <sheetData>
    <row r="1" spans="2:8" ht="15">
      <c r="B1" s="37" t="s">
        <v>84</v>
      </c>
      <c r="C1" s="38"/>
      <c r="D1" s="38"/>
      <c r="E1" s="38"/>
      <c r="F1" s="38"/>
      <c r="G1" s="38"/>
      <c r="H1" s="2"/>
    </row>
    <row r="3" spans="1:7" ht="122.25" customHeight="1">
      <c r="A3" s="3"/>
      <c r="B3" s="3"/>
      <c r="C3" s="4" t="s">
        <v>0</v>
      </c>
      <c r="D3" s="5" t="s">
        <v>1</v>
      </c>
      <c r="E3" s="5" t="s">
        <v>2</v>
      </c>
      <c r="F3" s="6" t="s">
        <v>3</v>
      </c>
      <c r="G3" s="6" t="s">
        <v>85</v>
      </c>
    </row>
    <row r="4" spans="1:7" ht="18">
      <c r="A4" s="7" t="s">
        <v>4</v>
      </c>
      <c r="B4" s="8" t="s">
        <v>5</v>
      </c>
      <c r="C4" s="9"/>
      <c r="D4" s="10">
        <v>1900</v>
      </c>
      <c r="E4" s="11">
        <f>D4*36</f>
        <v>68400</v>
      </c>
      <c r="F4" s="12" t="s">
        <v>6</v>
      </c>
      <c r="G4" s="13">
        <f>36*D4*C4</f>
        <v>0</v>
      </c>
    </row>
    <row r="5" spans="1:7" ht="12.75" customHeight="1">
      <c r="A5" s="7"/>
      <c r="B5" s="8"/>
      <c r="C5" s="14"/>
      <c r="D5" s="10"/>
      <c r="E5" s="11"/>
      <c r="F5" s="12"/>
      <c r="G5" s="13"/>
    </row>
    <row r="6" spans="1:7" ht="15">
      <c r="A6" s="15"/>
      <c r="B6" s="16" t="s">
        <v>7</v>
      </c>
      <c r="C6" s="17"/>
      <c r="D6" s="18"/>
      <c r="E6" s="19"/>
      <c r="F6" s="20"/>
      <c r="G6" s="18"/>
    </row>
    <row r="7" spans="1:7" ht="18">
      <c r="A7" s="7" t="s">
        <v>8</v>
      </c>
      <c r="B7" s="8" t="s">
        <v>9</v>
      </c>
      <c r="C7" s="9"/>
      <c r="D7" s="10">
        <v>50000</v>
      </c>
      <c r="E7" s="11">
        <f aca="true" t="shared" si="0" ref="E7:E15">D7*36</f>
        <v>1800000</v>
      </c>
      <c r="F7" s="12" t="s">
        <v>10</v>
      </c>
      <c r="G7" s="13">
        <f aca="true" t="shared" si="1" ref="G7:G15">36*D7*C7</f>
        <v>0</v>
      </c>
    </row>
    <row r="8" spans="1:7" ht="18">
      <c r="A8" s="7" t="s">
        <v>11</v>
      </c>
      <c r="B8" s="8" t="s">
        <v>12</v>
      </c>
      <c r="C8" s="9"/>
      <c r="D8" s="10">
        <v>91500</v>
      </c>
      <c r="E8" s="11">
        <f t="shared" si="0"/>
        <v>3294000</v>
      </c>
      <c r="F8" s="12" t="s">
        <v>10</v>
      </c>
      <c r="G8" s="13">
        <f t="shared" si="1"/>
        <v>0</v>
      </c>
    </row>
    <row r="9" spans="1:7" ht="18">
      <c r="A9" s="7" t="s">
        <v>13</v>
      </c>
      <c r="B9" s="8" t="s">
        <v>14</v>
      </c>
      <c r="C9" s="9"/>
      <c r="D9" s="10">
        <v>12500</v>
      </c>
      <c r="E9" s="11">
        <f t="shared" si="0"/>
        <v>450000</v>
      </c>
      <c r="F9" s="12" t="s">
        <v>10</v>
      </c>
      <c r="G9" s="13">
        <f t="shared" si="1"/>
        <v>0</v>
      </c>
    </row>
    <row r="10" spans="1:7" ht="18.75">
      <c r="A10" s="7" t="s">
        <v>15</v>
      </c>
      <c r="B10" s="8" t="s">
        <v>59</v>
      </c>
      <c r="C10" s="9"/>
      <c r="D10" s="10">
        <v>3300</v>
      </c>
      <c r="E10" s="11">
        <f t="shared" si="0"/>
        <v>118800</v>
      </c>
      <c r="F10" s="12" t="s">
        <v>10</v>
      </c>
      <c r="G10" s="13">
        <f t="shared" si="1"/>
        <v>0</v>
      </c>
    </row>
    <row r="11" spans="1:7" ht="18.75">
      <c r="A11" s="7" t="s">
        <v>16</v>
      </c>
      <c r="B11" s="8" t="s">
        <v>62</v>
      </c>
      <c r="C11" s="9"/>
      <c r="D11" s="10">
        <v>160</v>
      </c>
      <c r="E11" s="11">
        <f t="shared" si="0"/>
        <v>5760</v>
      </c>
      <c r="F11" s="12" t="s">
        <v>10</v>
      </c>
      <c r="G11" s="13">
        <f t="shared" si="1"/>
        <v>0</v>
      </c>
    </row>
    <row r="12" spans="1:7" ht="18.75">
      <c r="A12" s="7" t="s">
        <v>17</v>
      </c>
      <c r="B12" s="8" t="s">
        <v>63</v>
      </c>
      <c r="C12" s="9"/>
      <c r="D12" s="10">
        <v>13</v>
      </c>
      <c r="E12" s="11">
        <f t="shared" si="0"/>
        <v>468</v>
      </c>
      <c r="F12" s="12" t="s">
        <v>10</v>
      </c>
      <c r="G12" s="13">
        <f t="shared" si="1"/>
        <v>0</v>
      </c>
    </row>
    <row r="13" spans="1:7" ht="18">
      <c r="A13" s="7" t="s">
        <v>18</v>
      </c>
      <c r="B13" s="8" t="s">
        <v>19</v>
      </c>
      <c r="C13" s="9"/>
      <c r="D13" s="10">
        <v>42000</v>
      </c>
      <c r="E13" s="11">
        <f t="shared" si="0"/>
        <v>1512000</v>
      </c>
      <c r="F13" s="12" t="s">
        <v>6</v>
      </c>
      <c r="G13" s="13">
        <f t="shared" si="1"/>
        <v>0</v>
      </c>
    </row>
    <row r="14" spans="1:7" ht="18">
      <c r="A14" s="7" t="s">
        <v>20</v>
      </c>
      <c r="B14" s="8" t="s">
        <v>21</v>
      </c>
      <c r="C14" s="9"/>
      <c r="D14" s="10">
        <v>250</v>
      </c>
      <c r="E14" s="11">
        <f t="shared" si="0"/>
        <v>9000</v>
      </c>
      <c r="F14" s="12" t="s">
        <v>6</v>
      </c>
      <c r="G14" s="13">
        <f t="shared" si="1"/>
        <v>0</v>
      </c>
    </row>
    <row r="15" spans="1:7" ht="18">
      <c r="A15" s="7" t="s">
        <v>22</v>
      </c>
      <c r="B15" s="8" t="s">
        <v>23</v>
      </c>
      <c r="C15" s="9"/>
      <c r="D15" s="10">
        <v>60</v>
      </c>
      <c r="E15" s="11">
        <f t="shared" si="0"/>
        <v>2160</v>
      </c>
      <c r="F15" s="12" t="s">
        <v>6</v>
      </c>
      <c r="G15" s="13">
        <f t="shared" si="1"/>
        <v>0</v>
      </c>
    </row>
    <row r="16" spans="1:7" ht="9.75" customHeight="1">
      <c r="A16" s="7"/>
      <c r="B16" s="8"/>
      <c r="C16" s="14"/>
      <c r="D16" s="10"/>
      <c r="E16" s="11"/>
      <c r="F16" s="12"/>
      <c r="G16" s="13"/>
    </row>
    <row r="17" spans="1:7" ht="15">
      <c r="A17" s="15"/>
      <c r="B17" s="39" t="s">
        <v>24</v>
      </c>
      <c r="C17" s="40"/>
      <c r="D17" s="40"/>
      <c r="E17" s="40"/>
      <c r="F17" s="40"/>
      <c r="G17" s="41"/>
    </row>
    <row r="18" spans="1:7" ht="18.75">
      <c r="A18" s="7" t="s">
        <v>25</v>
      </c>
      <c r="B18" s="8" t="s">
        <v>87</v>
      </c>
      <c r="C18" s="9"/>
      <c r="D18" s="10">
        <v>4800</v>
      </c>
      <c r="E18" s="11">
        <f aca="true" t="shared" si="2" ref="E18:E26">D18*36</f>
        <v>172800</v>
      </c>
      <c r="F18" s="12" t="s">
        <v>10</v>
      </c>
      <c r="G18" s="13">
        <f aca="true" t="shared" si="3" ref="G18:G26">36*D18*C18</f>
        <v>0</v>
      </c>
    </row>
    <row r="19" spans="1:7" ht="18.75">
      <c r="A19" s="7" t="s">
        <v>26</v>
      </c>
      <c r="B19" s="8" t="s">
        <v>64</v>
      </c>
      <c r="C19" s="9"/>
      <c r="D19" s="10">
        <v>210</v>
      </c>
      <c r="E19" s="11">
        <f t="shared" si="2"/>
        <v>7560</v>
      </c>
      <c r="F19" s="12" t="s">
        <v>10</v>
      </c>
      <c r="G19" s="13">
        <f t="shared" si="3"/>
        <v>0</v>
      </c>
    </row>
    <row r="20" spans="1:7" ht="18.75">
      <c r="A20" s="7" t="s">
        <v>27</v>
      </c>
      <c r="B20" s="8" t="s">
        <v>65</v>
      </c>
      <c r="C20" s="9"/>
      <c r="D20" s="10">
        <v>50</v>
      </c>
      <c r="E20" s="11">
        <f t="shared" si="2"/>
        <v>1800</v>
      </c>
      <c r="F20" s="12" t="s">
        <v>10</v>
      </c>
      <c r="G20" s="13">
        <f t="shared" si="3"/>
        <v>0</v>
      </c>
    </row>
    <row r="21" spans="1:7" ht="18.75">
      <c r="A21" s="7" t="s">
        <v>28</v>
      </c>
      <c r="B21" s="28" t="s">
        <v>90</v>
      </c>
      <c r="C21" s="29"/>
      <c r="D21" s="30">
        <v>3100</v>
      </c>
      <c r="E21" s="31">
        <f t="shared" si="2"/>
        <v>111600</v>
      </c>
      <c r="F21" s="28" t="s">
        <v>10</v>
      </c>
      <c r="G21" s="30"/>
    </row>
    <row r="22" spans="1:7" ht="18.75">
      <c r="A22" s="7" t="s">
        <v>29</v>
      </c>
      <c r="B22" s="8" t="s">
        <v>66</v>
      </c>
      <c r="C22" s="9"/>
      <c r="D22" s="10">
        <v>100</v>
      </c>
      <c r="E22" s="11">
        <f t="shared" si="2"/>
        <v>3600</v>
      </c>
      <c r="F22" s="12" t="s">
        <v>10</v>
      </c>
      <c r="G22" s="13">
        <f t="shared" si="3"/>
        <v>0</v>
      </c>
    </row>
    <row r="23" spans="1:7" ht="18.75">
      <c r="A23" s="7" t="s">
        <v>30</v>
      </c>
      <c r="B23" s="8" t="s">
        <v>67</v>
      </c>
      <c r="C23" s="9"/>
      <c r="D23" s="10">
        <v>30</v>
      </c>
      <c r="E23" s="11">
        <f t="shared" si="2"/>
        <v>1080</v>
      </c>
      <c r="F23" s="12" t="s">
        <v>10</v>
      </c>
      <c r="G23" s="13">
        <f t="shared" si="3"/>
        <v>0</v>
      </c>
    </row>
    <row r="24" spans="1:7" ht="18.75">
      <c r="A24" s="7" t="s">
        <v>31</v>
      </c>
      <c r="B24" s="8" t="s">
        <v>88</v>
      </c>
      <c r="C24" s="9"/>
      <c r="D24" s="10">
        <v>1800</v>
      </c>
      <c r="E24" s="11">
        <f t="shared" si="2"/>
        <v>64800</v>
      </c>
      <c r="F24" s="12" t="s">
        <v>6</v>
      </c>
      <c r="G24" s="13">
        <f t="shared" si="3"/>
        <v>0</v>
      </c>
    </row>
    <row r="25" spans="1:7" ht="18.75">
      <c r="A25" s="7" t="s">
        <v>32</v>
      </c>
      <c r="B25" s="8" t="s">
        <v>69</v>
      </c>
      <c r="C25" s="9"/>
      <c r="D25" s="10">
        <v>200</v>
      </c>
      <c r="E25" s="11">
        <f t="shared" si="2"/>
        <v>7200</v>
      </c>
      <c r="F25" s="12" t="s">
        <v>6</v>
      </c>
      <c r="G25" s="13">
        <f t="shared" si="3"/>
        <v>0</v>
      </c>
    </row>
    <row r="26" spans="1:7" ht="18.75">
      <c r="A26" s="7" t="s">
        <v>33</v>
      </c>
      <c r="B26" s="8" t="s">
        <v>68</v>
      </c>
      <c r="C26" s="21"/>
      <c r="D26" s="10">
        <v>30</v>
      </c>
      <c r="E26" s="11">
        <f t="shared" si="2"/>
        <v>1080</v>
      </c>
      <c r="F26" s="12" t="s">
        <v>6</v>
      </c>
      <c r="G26" s="13">
        <f t="shared" si="3"/>
        <v>0</v>
      </c>
    </row>
    <row r="27" spans="1:7" ht="9.75" customHeight="1">
      <c r="A27" s="7"/>
      <c r="B27" s="8"/>
      <c r="C27" s="22"/>
      <c r="D27" s="10"/>
      <c r="E27" s="11"/>
      <c r="F27" s="12"/>
      <c r="G27" s="23"/>
    </row>
    <row r="28" spans="1:7" ht="17.25">
      <c r="A28" s="15"/>
      <c r="B28" s="39" t="s">
        <v>60</v>
      </c>
      <c r="C28" s="40"/>
      <c r="D28" s="40"/>
      <c r="E28" s="40"/>
      <c r="F28" s="40"/>
      <c r="G28" s="41"/>
    </row>
    <row r="29" spans="1:7" ht="18">
      <c r="A29" s="7" t="s">
        <v>34</v>
      </c>
      <c r="B29" s="8" t="s">
        <v>35</v>
      </c>
      <c r="C29" s="9"/>
      <c r="D29" s="10">
        <v>710</v>
      </c>
      <c r="E29" s="11">
        <f aca="true" t="shared" si="4" ref="E29:E35">D29*36</f>
        <v>25560</v>
      </c>
      <c r="F29" s="12" t="s">
        <v>6</v>
      </c>
      <c r="G29" s="13">
        <f aca="true" t="shared" si="5" ref="G29:G32">36*D29*C29</f>
        <v>0</v>
      </c>
    </row>
    <row r="30" spans="1:7" ht="18">
      <c r="A30" s="7" t="s">
        <v>36</v>
      </c>
      <c r="B30" s="8" t="s">
        <v>37</v>
      </c>
      <c r="C30" s="9"/>
      <c r="D30" s="10">
        <v>340</v>
      </c>
      <c r="E30" s="11">
        <f t="shared" si="4"/>
        <v>12240</v>
      </c>
      <c r="F30" s="12" t="s">
        <v>6</v>
      </c>
      <c r="G30" s="13">
        <f t="shared" si="5"/>
        <v>0</v>
      </c>
    </row>
    <row r="31" spans="1:7" ht="18">
      <c r="A31" s="7" t="s">
        <v>38</v>
      </c>
      <c r="B31" s="8" t="s">
        <v>39</v>
      </c>
      <c r="C31" s="9"/>
      <c r="D31" s="10">
        <v>210</v>
      </c>
      <c r="E31" s="11">
        <f t="shared" si="4"/>
        <v>7560</v>
      </c>
      <c r="F31" s="12" t="s">
        <v>6</v>
      </c>
      <c r="G31" s="13">
        <f t="shared" si="5"/>
        <v>0</v>
      </c>
    </row>
    <row r="32" spans="1:7" ht="18">
      <c r="A32" s="7" t="s">
        <v>40</v>
      </c>
      <c r="B32" s="8" t="s">
        <v>41</v>
      </c>
      <c r="C32" s="9"/>
      <c r="D32" s="10">
        <v>130</v>
      </c>
      <c r="E32" s="11">
        <f t="shared" si="4"/>
        <v>4680</v>
      </c>
      <c r="F32" s="12" t="s">
        <v>6</v>
      </c>
      <c r="G32" s="13">
        <f t="shared" si="5"/>
        <v>0</v>
      </c>
    </row>
    <row r="33" spans="1:7" ht="18">
      <c r="A33" s="7" t="s">
        <v>42</v>
      </c>
      <c r="B33" s="8" t="s">
        <v>43</v>
      </c>
      <c r="C33" s="9"/>
      <c r="D33" s="10">
        <v>3</v>
      </c>
      <c r="E33" s="11">
        <f t="shared" si="4"/>
        <v>108</v>
      </c>
      <c r="F33" s="12" t="s">
        <v>6</v>
      </c>
      <c r="G33" s="13">
        <f>36*D33*C33</f>
        <v>0</v>
      </c>
    </row>
    <row r="34" spans="1:7" ht="18">
      <c r="A34" s="7" t="s">
        <v>44</v>
      </c>
      <c r="B34" s="8" t="s">
        <v>45</v>
      </c>
      <c r="C34" s="9"/>
      <c r="D34" s="10">
        <v>14</v>
      </c>
      <c r="E34" s="11">
        <f t="shared" si="4"/>
        <v>504</v>
      </c>
      <c r="F34" s="12" t="s">
        <v>6</v>
      </c>
      <c r="G34" s="13">
        <f>36*D34*C34</f>
        <v>0</v>
      </c>
    </row>
    <row r="35" spans="1:7" ht="18">
      <c r="A35" s="7" t="s">
        <v>46</v>
      </c>
      <c r="B35" s="8" t="s">
        <v>47</v>
      </c>
      <c r="C35" s="9"/>
      <c r="D35" s="10">
        <v>3</v>
      </c>
      <c r="E35" s="11">
        <f t="shared" si="4"/>
        <v>108</v>
      </c>
      <c r="F35" s="12" t="s">
        <v>6</v>
      </c>
      <c r="G35" s="13">
        <f>36*D35*C35</f>
        <v>0</v>
      </c>
    </row>
    <row r="36" spans="1:7" ht="9.75" customHeight="1">
      <c r="A36" s="7"/>
      <c r="B36" s="8"/>
      <c r="C36" s="24"/>
      <c r="D36" s="25"/>
      <c r="E36" s="11"/>
      <c r="F36" s="12"/>
      <c r="G36" s="13"/>
    </row>
    <row r="37" spans="1:7" ht="15">
      <c r="A37" s="15"/>
      <c r="B37" s="39" t="s">
        <v>48</v>
      </c>
      <c r="C37" s="40"/>
      <c r="D37" s="40"/>
      <c r="E37" s="40"/>
      <c r="F37" s="40"/>
      <c r="G37" s="41"/>
    </row>
    <row r="38" spans="1:7" ht="18.75">
      <c r="A38" s="7" t="s">
        <v>49</v>
      </c>
      <c r="B38" s="8" t="s">
        <v>70</v>
      </c>
      <c r="C38" s="9"/>
      <c r="D38" s="25">
        <v>4</v>
      </c>
      <c r="E38" s="11">
        <f aca="true" t="shared" si="6" ref="E38:E45">D38*36</f>
        <v>144</v>
      </c>
      <c r="F38" s="12" t="s">
        <v>6</v>
      </c>
      <c r="G38" s="13">
        <f aca="true" t="shared" si="7" ref="G38:G45">36*D38*C38</f>
        <v>0</v>
      </c>
    </row>
    <row r="39" spans="1:7" ht="18.75">
      <c r="A39" s="7" t="s">
        <v>50</v>
      </c>
      <c r="B39" s="8" t="s">
        <v>71</v>
      </c>
      <c r="C39" s="9"/>
      <c r="D39" s="25">
        <v>2</v>
      </c>
      <c r="E39" s="11">
        <f t="shared" si="6"/>
        <v>72</v>
      </c>
      <c r="F39" s="12" t="s">
        <v>6</v>
      </c>
      <c r="G39" s="13">
        <f t="shared" si="7"/>
        <v>0</v>
      </c>
    </row>
    <row r="40" spans="1:7" ht="18.75">
      <c r="A40" s="7" t="s">
        <v>51</v>
      </c>
      <c r="B40" s="8" t="s">
        <v>79</v>
      </c>
      <c r="C40" s="9"/>
      <c r="D40" s="25">
        <v>18</v>
      </c>
      <c r="E40" s="11">
        <f t="shared" si="6"/>
        <v>648</v>
      </c>
      <c r="F40" s="12" t="s">
        <v>53</v>
      </c>
      <c r="G40" s="13">
        <f t="shared" si="7"/>
        <v>0</v>
      </c>
    </row>
    <row r="41" spans="1:7" ht="18.75">
      <c r="A41" s="7" t="s">
        <v>52</v>
      </c>
      <c r="B41" s="12" t="s">
        <v>73</v>
      </c>
      <c r="C41" s="9"/>
      <c r="D41" s="25">
        <v>5</v>
      </c>
      <c r="E41" s="11">
        <f t="shared" si="6"/>
        <v>180</v>
      </c>
      <c r="F41" s="12" t="s">
        <v>6</v>
      </c>
      <c r="G41" s="13">
        <f t="shared" si="7"/>
        <v>0</v>
      </c>
    </row>
    <row r="42" spans="1:7" ht="18.75">
      <c r="A42" s="7" t="s">
        <v>54</v>
      </c>
      <c r="B42" s="12" t="s">
        <v>74</v>
      </c>
      <c r="C42" s="9"/>
      <c r="D42" s="25">
        <v>3</v>
      </c>
      <c r="E42" s="11">
        <f t="shared" si="6"/>
        <v>108</v>
      </c>
      <c r="F42" s="12" t="s">
        <v>6</v>
      </c>
      <c r="G42" s="13">
        <f t="shared" si="7"/>
        <v>0</v>
      </c>
    </row>
    <row r="43" spans="1:7" ht="18.75">
      <c r="A43" s="7" t="s">
        <v>55</v>
      </c>
      <c r="B43" s="12" t="s">
        <v>80</v>
      </c>
      <c r="C43" s="9"/>
      <c r="D43" s="25">
        <v>8</v>
      </c>
      <c r="E43" s="11">
        <f t="shared" si="6"/>
        <v>288</v>
      </c>
      <c r="F43" s="12" t="s">
        <v>53</v>
      </c>
      <c r="G43" s="13">
        <f t="shared" si="7"/>
        <v>0</v>
      </c>
    </row>
    <row r="44" spans="1:7" ht="18.75">
      <c r="A44" s="7" t="s">
        <v>56</v>
      </c>
      <c r="B44" s="12" t="s">
        <v>72</v>
      </c>
      <c r="C44" s="9"/>
      <c r="D44" s="25">
        <v>3</v>
      </c>
      <c r="E44" s="11">
        <f t="shared" si="6"/>
        <v>108</v>
      </c>
      <c r="F44" s="12" t="s">
        <v>6</v>
      </c>
      <c r="G44" s="13">
        <f t="shared" si="7"/>
        <v>0</v>
      </c>
    </row>
    <row r="45" spans="1:7" ht="18.75">
      <c r="A45" s="7" t="s">
        <v>57</v>
      </c>
      <c r="B45" s="12" t="s">
        <v>82</v>
      </c>
      <c r="C45" s="9"/>
      <c r="D45" s="25">
        <v>2</v>
      </c>
      <c r="E45" s="11">
        <f t="shared" si="6"/>
        <v>72</v>
      </c>
      <c r="F45" s="12" t="s">
        <v>6</v>
      </c>
      <c r="G45" s="13">
        <f t="shared" si="7"/>
        <v>0</v>
      </c>
    </row>
    <row r="46" spans="1:7" ht="9.75" customHeight="1">
      <c r="A46" s="7"/>
      <c r="B46" s="12"/>
      <c r="C46" s="24"/>
      <c r="D46" s="25"/>
      <c r="E46" s="11"/>
      <c r="F46" s="12"/>
      <c r="G46" s="13"/>
    </row>
    <row r="47" spans="1:7" ht="15">
      <c r="A47" s="7"/>
      <c r="B47" s="42" t="s">
        <v>58</v>
      </c>
      <c r="C47" s="42"/>
      <c r="D47" s="42"/>
      <c r="E47" s="42"/>
      <c r="F47" s="42"/>
      <c r="G47" s="26">
        <f>SUM(G4:G46)</f>
        <v>0</v>
      </c>
    </row>
    <row r="48" ht="12" customHeight="1"/>
    <row r="49" spans="1:7" ht="46.5" customHeight="1">
      <c r="A49" s="27" t="s">
        <v>61</v>
      </c>
      <c r="B49" s="36" t="s">
        <v>83</v>
      </c>
      <c r="C49" s="36"/>
      <c r="D49" s="36"/>
      <c r="E49" s="36"/>
      <c r="F49" s="36"/>
      <c r="G49" s="36"/>
    </row>
    <row r="50" spans="1:7" ht="62.25" customHeight="1">
      <c r="A50" s="27" t="s">
        <v>75</v>
      </c>
      <c r="B50" s="36" t="s">
        <v>93</v>
      </c>
      <c r="C50" s="36"/>
      <c r="D50" s="36"/>
      <c r="E50" s="36"/>
      <c r="F50" s="36"/>
      <c r="G50" s="36"/>
    </row>
    <row r="51" spans="1:7" ht="18" customHeight="1">
      <c r="A51" s="27" t="s">
        <v>76</v>
      </c>
      <c r="B51" s="36" t="s">
        <v>78</v>
      </c>
      <c r="C51" s="36"/>
      <c r="D51" s="36"/>
      <c r="E51" s="36"/>
      <c r="F51" s="36"/>
      <c r="G51" s="36"/>
    </row>
    <row r="52" spans="1:7" ht="18" customHeight="1">
      <c r="A52" s="27" t="s">
        <v>77</v>
      </c>
      <c r="B52" s="35" t="s">
        <v>81</v>
      </c>
      <c r="C52" s="35"/>
      <c r="D52" s="35"/>
      <c r="E52" s="35"/>
      <c r="F52" s="35"/>
      <c r="G52" s="35"/>
    </row>
    <row r="53" spans="1:7" ht="15.75" customHeight="1">
      <c r="A53" s="27" t="s">
        <v>86</v>
      </c>
      <c r="B53" s="35" t="s">
        <v>89</v>
      </c>
      <c r="C53" s="35"/>
      <c r="D53" s="35"/>
      <c r="E53" s="35"/>
      <c r="F53" s="35"/>
      <c r="G53" s="35"/>
    </row>
    <row r="54" spans="1:7" ht="14.25" customHeight="1">
      <c r="A54" s="32" t="s">
        <v>91</v>
      </c>
      <c r="B54" s="33" t="s">
        <v>92</v>
      </c>
      <c r="C54" s="33"/>
      <c r="D54" s="33"/>
      <c r="E54" s="33"/>
      <c r="F54" s="33"/>
      <c r="G54" s="34"/>
    </row>
    <row r="55" ht="6.75" customHeight="1"/>
    <row r="56" ht="6.75" customHeight="1"/>
  </sheetData>
  <mergeCells count="10">
    <mergeCell ref="B53:G53"/>
    <mergeCell ref="B50:G50"/>
    <mergeCell ref="B51:G51"/>
    <mergeCell ref="B52:G52"/>
    <mergeCell ref="B1:G1"/>
    <mergeCell ref="B17:G17"/>
    <mergeCell ref="B28:G28"/>
    <mergeCell ref="B37:G37"/>
    <mergeCell ref="B47:F47"/>
    <mergeCell ref="B49:G49"/>
  </mergeCells>
  <printOptions/>
  <pageMargins left="0.7086614173228347" right="0.7086614173228347" top="0.7874015748031497" bottom="0.7874015748031497"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 Schindler</dc:creator>
  <cp:keywords/>
  <dc:description/>
  <cp:lastModifiedBy>Pavel Přikryl</cp:lastModifiedBy>
  <cp:lastPrinted>2021-05-21T11:14:29Z</cp:lastPrinted>
  <dcterms:created xsi:type="dcterms:W3CDTF">2018-05-04T08:14:52Z</dcterms:created>
  <dcterms:modified xsi:type="dcterms:W3CDTF">2021-08-12T11:39:00Z</dcterms:modified>
  <cp:category/>
  <cp:version/>
  <cp:contentType/>
  <cp:contentStatus/>
</cp:coreProperties>
</file>