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3"/>
  <workbookPr/>
  <bookViews>
    <workbookView xWindow="0" yWindow="0" windowWidth="28800" windowHeight="1233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<sst xmlns="http://schemas.openxmlformats.org/spreadsheetml/2006/main" count="21" uniqueCount="20">
  <si>
    <t>Doprava (cesta k zákazníkovi a zpět)</t>
  </si>
  <si>
    <t>Paušální měsíční částka za pohotovost k rychlým servisním zásahům dle odst. 1.4.2. smlouvy</t>
  </si>
  <si>
    <t>Jednotková cena</t>
  </si>
  <si>
    <t>Celkem</t>
  </si>
  <si>
    <t>Ceník servisních prací</t>
  </si>
  <si>
    <t>Servisní práce dle odst. 1.4.1. a 1.4.3. smlouvy</t>
  </si>
  <si>
    <t>Práce servisního technika - 1 hodina</t>
  </si>
  <si>
    <t>Práce servisního technika s expresním příplatkem - 1 hodina</t>
  </si>
  <si>
    <t>Doprava vč. expresního příplatku (cesta k zákazníkovi a zpět)</t>
  </si>
  <si>
    <t>10 hodin servisních zásahů za semestr dle 1.4.3. (2 zásahy po 5 hodinách) plus 2 dny (= 2x8 hodin práce) za rok dle 1.4.1.</t>
  </si>
  <si>
    <t>2 výjezdy (zásahy) dle 1.4.3. za semestr a 2 dny (= 2 výjezdy) za rok dle 1.4.1.</t>
  </si>
  <si>
    <t>Předpoklad počtu zásahů / hodin práce</t>
  </si>
  <si>
    <t>CELKEM ZA SERVISNÍ ČINNOST</t>
  </si>
  <si>
    <t>Servisní práce dle odst. 1.4.2. smlouvy</t>
  </si>
  <si>
    <t>30 hodin servisních zásahů za semestr dle 1.4.2. (6 zásahů po 5 hodinách)</t>
  </si>
  <si>
    <t>6 výjezdů /zásahů za semestr dle 1.4.2.</t>
  </si>
  <si>
    <t>Poznámky:</t>
  </si>
  <si>
    <t>1. Všechna pole se žlutým pozadím musí být vyplněna.</t>
  </si>
  <si>
    <t>2. V případě položky "Paušální měsíční částka za pohotovost k rychlým servisním zásahům dle odst. 1.4.2. smlouvy" zadavatel připouští jednotkovou cenu 0 Kč bez DPH.</t>
  </si>
  <si>
    <t>doba neurčitá (pro výpočet použito 48 měsíců)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</si>
</sst>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[$$-409]#,##0.00;[Red]&quot;-&quot;[$$-409]#,##0.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sz val="11"/>
      <color rgb="FF000000"/>
      <name val="Calibri"/>
      <family val="2"/>
    </font>
    <font>
      <b/>
      <i/>
      <u val="single"/>
      <sz val="11"/>
      <color theme="1"/>
      <name val="Arial"/>
      <family val="2"/>
    </font>
    <font>
      <i/>
      <sz val="11"/>
      <color rgb="FF00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 horizontal="center"/>
      <protection/>
    </xf>
    <xf numFmtId="0" fontId="5" fillId="0" borderId="0">
      <alignment horizontal="center" textRotation="90"/>
      <protection/>
    </xf>
    <xf numFmtId="0" fontId="6" fillId="0" borderId="0">
      <alignment/>
      <protection/>
    </xf>
    <xf numFmtId="0" fontId="7" fillId="0" borderId="0">
      <alignment/>
      <protection/>
    </xf>
    <xf numFmtId="165" fontId="7" fillId="0" borderId="0">
      <alignment/>
      <protection/>
    </xf>
  </cellStyleXfs>
  <cellXfs count="25">
    <xf numFmtId="0" fontId="0" fillId="0" borderId="0" xfId="0"/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/>
    </xf>
    <xf numFmtId="0" fontId="2" fillId="3" borderId="1" xfId="0" applyFont="1" applyFill="1" applyBorder="1" applyAlignment="1" applyProtection="1">
      <alignment vertical="center" wrapText="1"/>
      <protection/>
    </xf>
    <xf numFmtId="3" fontId="2" fillId="3" borderId="1" xfId="0" applyNumberFormat="1" applyFont="1" applyFill="1" applyBorder="1" applyAlignment="1" applyProtection="1">
      <alignment horizontal="center" vertical="center" wrapText="1"/>
      <protection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3" fontId="2" fillId="3" borderId="1" xfId="0" applyNumberFormat="1" applyFont="1" applyFill="1" applyBorder="1" applyAlignment="1" applyProtection="1">
      <alignment horizontal="right" vertical="center" wrapText="1"/>
      <protection/>
    </xf>
    <xf numFmtId="0" fontId="0" fillId="0" borderId="1" xfId="0" applyBorder="1" applyAlignment="1" applyProtection="1">
      <alignment vertical="center" wrapText="1"/>
      <protection/>
    </xf>
    <xf numFmtId="0" fontId="0" fillId="4" borderId="1" xfId="0" applyFill="1" applyBorder="1" applyAlignment="1" applyProtection="1">
      <alignment horizontal="center" vertical="center" wrapText="1"/>
      <protection/>
    </xf>
    <xf numFmtId="164" fontId="0" fillId="3" borderId="1" xfId="0" applyNumberFormat="1" applyFill="1" applyBorder="1" applyAlignment="1" applyProtection="1">
      <alignment vertical="center" wrapText="1"/>
      <protection/>
    </xf>
    <xf numFmtId="0" fontId="0" fillId="4" borderId="1" xfId="0" applyFill="1" applyBorder="1" applyAlignment="1" applyProtection="1">
      <alignment vertical="center" wrapText="1"/>
      <protection/>
    </xf>
    <xf numFmtId="0" fontId="2" fillId="3" borderId="2" xfId="0" applyFont="1" applyFill="1" applyBorder="1" applyAlignment="1" applyProtection="1">
      <alignment vertical="center" wrapText="1"/>
      <protection/>
    </xf>
    <xf numFmtId="164" fontId="2" fillId="3" borderId="3" xfId="0" applyNumberFormat="1" applyFont="1" applyFill="1" applyBorder="1" applyAlignment="1" applyProtection="1">
      <alignment vertical="center" wrapText="1"/>
      <protection/>
    </xf>
    <xf numFmtId="0" fontId="2" fillId="3" borderId="4" xfId="0" applyFont="1" applyFill="1" applyBorder="1" applyAlignment="1" applyProtection="1">
      <alignment vertical="center" wrapText="1"/>
      <protection/>
    </xf>
    <xf numFmtId="164" fontId="2" fillId="3" borderId="1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164" fontId="0" fillId="0" borderId="0" xfId="0" applyNumberFormat="1" applyAlignment="1" applyProtection="1">
      <alignment vertical="center" wrapText="1"/>
      <protection/>
    </xf>
    <xf numFmtId="3" fontId="0" fillId="0" borderId="0" xfId="0" applyNumberFormat="1" applyAlignment="1" applyProtection="1">
      <alignment vertical="center" wrapText="1"/>
      <protection/>
    </xf>
    <xf numFmtId="0" fontId="8" fillId="0" borderId="0" xfId="23" applyFont="1" applyAlignment="1" applyProtection="1">
      <alignment/>
      <protection/>
    </xf>
    <xf numFmtId="0" fontId="0" fillId="0" borderId="0" xfId="0" applyAlignment="1" applyProtection="1">
      <alignment horizontal="left" vertical="center" wrapText="1"/>
      <protection/>
    </xf>
    <xf numFmtId="0" fontId="2" fillId="4" borderId="2" xfId="0" applyFont="1" applyFill="1" applyBorder="1" applyAlignment="1" applyProtection="1">
      <alignment horizontal="left" vertical="center" wrapText="1"/>
      <protection/>
    </xf>
    <xf numFmtId="0" fontId="2" fillId="4" borderId="3" xfId="0" applyFont="1" applyFill="1" applyBorder="1" applyAlignment="1" applyProtection="1">
      <alignment horizontal="left" vertical="center" wrapText="1"/>
      <protection/>
    </xf>
    <xf numFmtId="0" fontId="2" fillId="4" borderId="4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8" fillId="0" borderId="0" xfId="23" applyFont="1" applyAlignment="1" applyProtection="1">
      <alignment horizontal="left" wrapText="1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eading" xfId="21"/>
    <cellStyle name="Heading1" xfId="22"/>
    <cellStyle name="normální_Priloha_1" xfId="23"/>
    <cellStyle name="Result" xfId="24"/>
    <cellStyle name="Result2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5"/>
  <sheetViews>
    <sheetView tabSelected="1" workbookViewId="0" topLeftCell="A1">
      <selection activeCell="F8" sqref="F8"/>
    </sheetView>
  </sheetViews>
  <sheetFormatPr defaultColWidth="9.140625" defaultRowHeight="15"/>
  <cols>
    <col min="1" max="1" width="43.140625" style="2" customWidth="1"/>
    <col min="2" max="2" width="15.7109375" style="17" customWidth="1"/>
    <col min="3" max="3" width="20.57421875" style="2" customWidth="1"/>
    <col min="4" max="4" width="15.7109375" style="17" customWidth="1"/>
    <col min="5" max="16384" width="9.140625" style="2" customWidth="1"/>
  </cols>
  <sheetData>
    <row r="1" spans="1:4" ht="21">
      <c r="A1" s="23" t="s">
        <v>4</v>
      </c>
      <c r="B1" s="23"/>
      <c r="C1" s="23"/>
      <c r="D1" s="23"/>
    </row>
    <row r="3" spans="1:4" ht="29">
      <c r="A3" s="3" t="s">
        <v>4</v>
      </c>
      <c r="B3" s="4" t="s">
        <v>2</v>
      </c>
      <c r="C3" s="5" t="s">
        <v>11</v>
      </c>
      <c r="D3" s="6" t="s">
        <v>3</v>
      </c>
    </row>
    <row r="4" spans="1:4" ht="43.5">
      <c r="A4" s="7" t="s">
        <v>1</v>
      </c>
      <c r="B4" s="1"/>
      <c r="C4" s="8" t="s">
        <v>19</v>
      </c>
      <c r="D4" s="9">
        <f>ROUND(B4,0)*48</f>
        <v>0</v>
      </c>
    </row>
    <row r="5" spans="1:4" ht="30" customHeight="1">
      <c r="A5" s="20" t="s">
        <v>5</v>
      </c>
      <c r="B5" s="21"/>
      <c r="C5" s="21"/>
      <c r="D5" s="22"/>
    </row>
    <row r="6" spans="1:4" ht="87">
      <c r="A6" s="7" t="s">
        <v>6</v>
      </c>
      <c r="B6" s="1"/>
      <c r="C6" s="8" t="s">
        <v>9</v>
      </c>
      <c r="D6" s="9">
        <f>(ROUND(B6,0)*10*2+ROUND(B6,0)*2*8)*4</f>
        <v>0</v>
      </c>
    </row>
    <row r="7" spans="1:4" ht="58">
      <c r="A7" s="7" t="s">
        <v>0</v>
      </c>
      <c r="B7" s="1"/>
      <c r="C7" s="8" t="s">
        <v>10</v>
      </c>
      <c r="D7" s="9">
        <f>(ROUND(B7,0)*2*2+ROUND(B7,0)*2)*4</f>
        <v>0</v>
      </c>
    </row>
    <row r="8" spans="1:4" ht="30" customHeight="1">
      <c r="A8" s="20" t="s">
        <v>13</v>
      </c>
      <c r="B8" s="21"/>
      <c r="C8" s="21"/>
      <c r="D8" s="22"/>
    </row>
    <row r="9" spans="1:4" ht="58">
      <c r="A9" s="7" t="s">
        <v>7</v>
      </c>
      <c r="B9" s="1"/>
      <c r="C9" s="8" t="s">
        <v>14</v>
      </c>
      <c r="D9" s="9">
        <f>((ROUND(B9,0)*30*2*4))</f>
        <v>0</v>
      </c>
    </row>
    <row r="10" spans="1:4" ht="29">
      <c r="A10" s="7" t="s">
        <v>8</v>
      </c>
      <c r="B10" s="1"/>
      <c r="C10" s="10" t="s">
        <v>15</v>
      </c>
      <c r="D10" s="9">
        <f>(ROUND(B10,0)*6*2*4)</f>
        <v>0</v>
      </c>
    </row>
    <row r="11" spans="1:4" s="15" customFormat="1" ht="45" customHeight="1">
      <c r="A11" s="11" t="s">
        <v>12</v>
      </c>
      <c r="B11" s="12"/>
      <c r="C11" s="13"/>
      <c r="D11" s="14">
        <f>SUM(D4:D10)</f>
        <v>0</v>
      </c>
    </row>
    <row r="12" ht="15">
      <c r="B12" s="16"/>
    </row>
    <row r="13" ht="15">
      <c r="A13" s="18" t="s">
        <v>16</v>
      </c>
    </row>
    <row r="14" ht="15">
      <c r="A14" s="18" t="s">
        <v>17</v>
      </c>
    </row>
    <row r="15" spans="1:4" s="19" customFormat="1" ht="30" customHeight="1">
      <c r="A15" s="24" t="s">
        <v>18</v>
      </c>
      <c r="B15" s="24"/>
      <c r="C15" s="24"/>
      <c r="D15" s="24"/>
    </row>
  </sheetData>
  <sheetProtection algorithmName="SHA-512" hashValue="YuYlfKVC6qzrY7UF1N5eOW52pgf4T3Cnzh699V3YZY92J4mod7X7WNlsGk1b0f5ZUdng1TkQ5Y4VbCTMPT9elg==" saltValue="LI24GT2nofYUuN5RR8ZOqw==" spinCount="100000" sheet="1" objects="1" scenarios="1"/>
  <mergeCells count="4">
    <mergeCell ref="A5:D5"/>
    <mergeCell ref="A8:D8"/>
    <mergeCell ref="A1:D1"/>
    <mergeCell ref="A15:D15"/>
  </mergeCells>
  <printOptions/>
  <pageMargins left="0.5905511811023623" right="0.5905511811023623" top="0.5905511811023623" bottom="0.5905511811023623" header="0.3937007874015748" footer="0.3937007874015748"/>
  <pageSetup fitToHeight="1" fitToWidth="1" horizontalDpi="1200" verticalDpi="1200" orientation="portrait" paperSize="9" scale="94" r:id="rId1"/>
  <headerFooter>
    <oddHeader>&amp;LPříloha 1 smlouvy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Bartošková</dc:creator>
  <cp:keywords/>
  <dc:description/>
  <cp:lastModifiedBy>Petr Konopac</cp:lastModifiedBy>
  <cp:lastPrinted>2017-11-09T19:43:38Z</cp:lastPrinted>
  <dcterms:created xsi:type="dcterms:W3CDTF">2017-10-29T16:51:40Z</dcterms:created>
  <dcterms:modified xsi:type="dcterms:W3CDTF">2022-03-10T12:03:33Z</dcterms:modified>
  <cp:category/>
  <cp:version/>
  <cp:contentType/>
  <cp:contentStatus/>
</cp:coreProperties>
</file>