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607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<sst xmlns="http://schemas.openxmlformats.org/spreadsheetml/2006/main" count="17" uniqueCount="17">
  <si>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</si>
  <si>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</si>
  <si>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</si>
  <si>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</si>
  <si>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</si>
  <si>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</si>
  <si>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</si>
  <si>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</si>
  <si>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</si>
  <si>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</si>
  <si>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</si>
  <si>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</si>
  <si>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účastník v rámci zpracování nabídkové ceny</t>
  </si>
  <si>
    <t>Příloha č. 2 Kupní smlouvy</t>
  </si>
  <si>
    <t>Přístroj pro analýzu nukleových kyselin na principu real-time PCR</t>
  </si>
  <si>
    <t xml:space="preserve">Pracovní PC stanice včetně analyzačního a hodnotícího softwaru </t>
  </si>
  <si>
    <t>Přístroj pro analýzu nukleových kyselin na principu real-time PCR - opakované řízení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</si>
</sst>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  <numFmt numFmtId="171" formatCode="#,##0.00\ &quot;Kč&quot;"/>
  </numFmts>
  <fonts count="6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 Narrow"/>
      <family val="2"/>
    </font>
    <font>
      <b/>
      <sz val="14"/>
      <name val="Times New Roman"/>
      <family val="1"/>
    </font>
    <font>
      <b/>
      <sz val="18"/>
      <name val="Arial Narrow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"/>
      <family val="2"/>
    </font>
    <font>
      <b/>
      <sz val="14"/>
      <color indexed="8"/>
      <name val="Arial Narrow"/>
      <family val="2"/>
    </font>
    <font>
      <b/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2"/>
      <color rgb="FF000000"/>
      <name val="Arial Unicode MS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5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 indent="1"/>
    </xf>
    <xf numFmtId="0" fontId="10" fillId="0" borderId="17" xfId="0" applyFont="1" applyBorder="1" applyAlignment="1">
      <alignment horizontal="left" vertical="center" wrapText="1" indent="1"/>
    </xf>
    <xf numFmtId="0" fontId="10" fillId="0" borderId="18" xfId="0" applyFont="1" applyBorder="1" applyAlignment="1">
      <alignment horizontal="left" vertical="center" wrapText="1" inden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7" fillId="34" borderId="21" xfId="0" applyFont="1" applyFill="1" applyBorder="1" applyAlignment="1">
      <alignment horizontal="left" vertical="center" wrapText="1" indent="1"/>
    </xf>
    <xf numFmtId="0" fontId="57" fillId="34" borderId="22" xfId="0" applyFont="1" applyFill="1" applyBorder="1" applyAlignment="1">
      <alignment horizontal="left" vertical="center" wrapText="1" indent="1"/>
    </xf>
    <xf numFmtId="0" fontId="11" fillId="0" borderId="20" xfId="0" applyFont="1" applyBorder="1" applyAlignment="1">
      <alignment horizontal="left" indent="1"/>
    </xf>
    <xf numFmtId="171" fontId="58" fillId="34" borderId="21" xfId="0" applyNumberFormat="1" applyFont="1" applyFill="1" applyBorder="1" applyAlignment="1">
      <alignment horizontal="right" vertical="center" wrapText="1" indent="1"/>
    </xf>
    <xf numFmtId="0" fontId="6" fillId="0" borderId="23" xfId="0" applyFont="1" applyBorder="1" applyAlignment="1">
      <alignment horizontal="right" vertical="center" wrapText="1" indent="1"/>
    </xf>
    <xf numFmtId="0" fontId="6" fillId="0" borderId="20" xfId="0" applyFont="1" applyBorder="1" applyAlignment="1">
      <alignment horizontal="right" vertical="center" wrapText="1" indent="1"/>
    </xf>
    <xf numFmtId="0" fontId="57" fillId="34" borderId="24" xfId="0" applyFont="1" applyFill="1" applyBorder="1" applyAlignment="1">
      <alignment horizontal="left" vertical="center" wrapText="1" indent="1"/>
    </xf>
    <xf numFmtId="0" fontId="57" fillId="34" borderId="25" xfId="0" applyFont="1" applyFill="1" applyBorder="1" applyAlignment="1">
      <alignment horizontal="left" vertical="center" wrapText="1" indent="1"/>
    </xf>
    <xf numFmtId="0" fontId="11" fillId="0" borderId="26" xfId="0" applyFont="1" applyBorder="1" applyAlignment="1">
      <alignment horizontal="left" indent="1"/>
    </xf>
    <xf numFmtId="171" fontId="58" fillId="34" borderId="24" xfId="0" applyNumberFormat="1" applyFont="1" applyFill="1" applyBorder="1" applyAlignment="1">
      <alignment horizontal="right" vertical="center" wrapText="1" indent="1"/>
    </xf>
    <xf numFmtId="0" fontId="6" fillId="0" borderId="27" xfId="0" applyFont="1" applyBorder="1" applyAlignment="1">
      <alignment horizontal="right" vertical="center" wrapText="1" indent="1"/>
    </xf>
    <xf numFmtId="0" fontId="6" fillId="0" borderId="26" xfId="0" applyFont="1" applyBorder="1" applyAlignment="1">
      <alignment horizontal="right" vertical="center" wrapText="1" indent="1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57" fillId="0" borderId="13" xfId="0" applyNumberFormat="1" applyFont="1" applyBorder="1" applyAlignment="1">
      <alignment horizontal="center" vertical="center" wrapText="1"/>
    </xf>
    <xf numFmtId="0" fontId="57" fillId="0" borderId="3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8" fillId="0" borderId="16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indent="1"/>
    </xf>
    <xf numFmtId="0" fontId="9" fillId="0" borderId="17" xfId="0" applyFont="1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57" fillId="34" borderId="31" xfId="0" applyFont="1" applyFill="1" applyBorder="1" applyAlignment="1">
      <alignment horizontal="left" vertical="center" wrapText="1" indent="1"/>
    </xf>
    <xf numFmtId="0" fontId="57" fillId="34" borderId="32" xfId="0" applyFont="1" applyFill="1" applyBorder="1" applyAlignment="1">
      <alignment horizontal="left" vertical="center" wrapText="1" indent="1"/>
    </xf>
    <xf numFmtId="0" fontId="57" fillId="34" borderId="33" xfId="0" applyFont="1" applyFill="1" applyBorder="1" applyAlignment="1">
      <alignment horizontal="left" vertical="center" wrapText="1" indent="1"/>
    </xf>
    <xf numFmtId="171" fontId="58" fillId="34" borderId="34" xfId="0" applyNumberFormat="1" applyFont="1" applyFill="1" applyBorder="1" applyAlignment="1">
      <alignment horizontal="right" vertical="center" wrapText="1" indent="1"/>
    </xf>
    <xf numFmtId="0" fontId="6" fillId="0" borderId="35" xfId="0" applyFont="1" applyBorder="1" applyAlignment="1">
      <alignment horizontal="right" vertical="center" wrapText="1" indent="1"/>
    </xf>
    <xf numFmtId="0" fontId="6" fillId="0" borderId="19" xfId="0" applyFont="1" applyBorder="1" applyAlignment="1">
      <alignment horizontal="right" vertical="center" wrapText="1" indent="1"/>
    </xf>
    <xf numFmtId="171" fontId="59" fillId="0" borderId="13" xfId="0" applyNumberFormat="1" applyFont="1" applyBorder="1" applyAlignment="1">
      <alignment horizontal="right" vertical="center" wrapText="1" indent="1"/>
    </xf>
    <xf numFmtId="171" fontId="59" fillId="0" borderId="30" xfId="0" applyNumberFormat="1" applyFont="1" applyBorder="1" applyAlignment="1">
      <alignment horizontal="right" vertical="center" wrapText="1" indent="1"/>
    </xf>
    <xf numFmtId="171" fontId="59" fillId="0" borderId="14" xfId="0" applyNumberFormat="1" applyFont="1" applyBorder="1" applyAlignment="1">
      <alignment horizontal="right" vertical="center" wrapText="1" indent="1"/>
    </xf>
    <xf numFmtId="171" fontId="59" fillId="0" borderId="36" xfId="0" applyNumberFormat="1" applyFont="1" applyBorder="1" applyAlignment="1">
      <alignment horizontal="right" vertical="center" wrapText="1" indent="1"/>
    </xf>
    <xf numFmtId="0" fontId="12" fillId="0" borderId="12" xfId="0" applyFont="1" applyBorder="1" applyAlignment="1">
      <alignment horizontal="left" vertical="center" wrapText="1" indent="1"/>
    </xf>
    <xf numFmtId="0" fontId="0" fillId="0" borderId="37" xfId="0" applyBorder="1" applyAlignment="1">
      <alignment horizontal="left" vertical="center" wrapText="1" indent="1"/>
    </xf>
    <xf numFmtId="0" fontId="14" fillId="0" borderId="16" xfId="0" applyFont="1" applyBorder="1" applyAlignment="1">
      <alignment horizontal="left" vertical="center" wrapText="1" indent="1"/>
    </xf>
    <xf numFmtId="0" fontId="14" fillId="0" borderId="17" xfId="0" applyFont="1" applyBorder="1" applyAlignment="1">
      <alignment horizontal="left" vertical="center" wrapText="1" indent="1"/>
    </xf>
    <xf numFmtId="0" fontId="15" fillId="0" borderId="17" xfId="0" applyFont="1" applyBorder="1" applyAlignment="1">
      <alignment horizontal="left" wrapText="1" indent="1"/>
    </xf>
    <xf numFmtId="0" fontId="15" fillId="0" borderId="18" xfId="0" applyFont="1" applyBorder="1" applyAlignment="1">
      <alignment horizontal="left" wrapText="1" indent="1"/>
    </xf>
    <xf numFmtId="0" fontId="57" fillId="0" borderId="12" xfId="0" applyFont="1" applyBorder="1" applyAlignment="1">
      <alignment horizontal="left" vertical="center" wrapText="1" indent="1"/>
    </xf>
    <xf numFmtId="0" fontId="0" fillId="0" borderId="38" xfId="0" applyBorder="1" applyAlignment="1">
      <alignment horizontal="left" vertical="center" indent="1"/>
    </xf>
    <xf numFmtId="0" fontId="0" fillId="0" borderId="39" xfId="0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171" fontId="59" fillId="33" borderId="13" xfId="0" applyNumberFormat="1" applyFont="1" applyFill="1" applyBorder="1" applyAlignment="1">
      <alignment horizontal="right" vertical="center" wrapText="1" indent="1"/>
    </xf>
    <xf numFmtId="171" fontId="59" fillId="33" borderId="30" xfId="0" applyNumberFormat="1" applyFont="1" applyFill="1" applyBorder="1" applyAlignment="1">
      <alignment horizontal="right" vertical="center" wrapText="1" inden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0"/>
  <sheetViews>
    <sheetView tabSelected="1" zoomScale="70" zoomScaleNormal="70" zoomScalePageLayoutView="0" workbookViewId="0" topLeftCell="A1">
      <selection activeCell="O14" sqref="O14"/>
    </sheetView>
  </sheetViews>
  <sheetFormatPr defaultColWidth="9.140625" defaultRowHeight="12.75"/>
  <cols>
    <col min="1" max="1" width="3.7109375" style="1" customWidth="1"/>
    <col min="2" max="3" width="6.28125" style="1" customWidth="1"/>
    <col min="4" max="4" width="53.00390625" style="1" customWidth="1"/>
    <col min="5" max="5" width="8.421875" style="1" customWidth="1"/>
    <col min="6" max="6" width="25.7109375" style="1" customWidth="1"/>
    <col min="7" max="9" width="19.8515625" style="1" customWidth="1"/>
    <col min="10" max="10" width="12.8515625" style="1" customWidth="1"/>
    <col min="11" max="16384" width="9.140625" style="1" customWidth="1"/>
  </cols>
  <sheetData>
    <row r="1" ht="15" customHeight="1"/>
    <row r="2" spans="6:9" ht="27" customHeight="1" thickBot="1">
      <c r="F2" s="37" t="s">
        <v>13</v>
      </c>
      <c r="G2" s="37"/>
      <c r="H2" s="37"/>
      <c r="I2" s="37"/>
    </row>
    <row r="3" spans="2:6" ht="45" customHeight="1" thickBot="1">
      <c r="B3" s="38" t="s">
        <v>10</v>
      </c>
      <c r="C3" s="39"/>
      <c r="D3" s="40"/>
      <c r="E3" s="41"/>
      <c r="F3" s="42"/>
    </row>
    <row r="4" spans="2:4" ht="16.5" customHeight="1" thickBot="1">
      <c r="B4" s="3"/>
      <c r="C4" s="3"/>
      <c r="D4" s="2"/>
    </row>
    <row r="5" spans="2:8" ht="44.25" customHeight="1" thickBot="1">
      <c r="B5" s="55" t="s">
        <v>16</v>
      </c>
      <c r="C5" s="56"/>
      <c r="D5" s="57"/>
      <c r="E5" s="57"/>
      <c r="F5" s="57"/>
      <c r="G5" s="57"/>
      <c r="H5" s="58"/>
    </row>
    <row r="6" ht="15.75" customHeight="1" thickBot="1"/>
    <row r="7" spans="2:10" ht="57" customHeight="1" thickBot="1">
      <c r="B7" s="10" t="s">
        <v>0</v>
      </c>
      <c r="C7" s="53" t="s">
        <v>8</v>
      </c>
      <c r="D7" s="54"/>
      <c r="E7" s="11" t="s">
        <v>1</v>
      </c>
      <c r="F7" s="11" t="s">
        <v>7</v>
      </c>
      <c r="G7" s="11" t="s">
        <v>5</v>
      </c>
      <c r="H7" s="11" t="s">
        <v>6</v>
      </c>
      <c r="I7" s="12" t="s">
        <v>11</v>
      </c>
      <c r="J7" s="13" t="s">
        <v>2</v>
      </c>
    </row>
    <row r="8" spans="2:10" ht="38.25" customHeight="1">
      <c r="B8" s="33">
        <v>1</v>
      </c>
      <c r="C8" s="59" t="s">
        <v>14</v>
      </c>
      <c r="D8" s="60"/>
      <c r="E8" s="35">
        <v>1</v>
      </c>
      <c r="F8" s="63"/>
      <c r="G8" s="49">
        <f>E8*F8</f>
        <v>0</v>
      </c>
      <c r="H8" s="49">
        <f>G8*0.21</f>
        <v>0</v>
      </c>
      <c r="I8" s="51">
        <f>G8+H8</f>
        <v>0</v>
      </c>
      <c r="J8" s="17">
        <v>9801</v>
      </c>
    </row>
    <row r="9" spans="2:10" ht="38.25" customHeight="1" thickBot="1">
      <c r="B9" s="34"/>
      <c r="C9" s="61"/>
      <c r="D9" s="62"/>
      <c r="E9" s="36"/>
      <c r="F9" s="64"/>
      <c r="G9" s="50"/>
      <c r="H9" s="50"/>
      <c r="I9" s="52"/>
      <c r="J9" s="18"/>
    </row>
    <row r="10" spans="2:10" ht="38.25" customHeight="1">
      <c r="B10" s="33">
        <v>2</v>
      </c>
      <c r="C10" s="59" t="s">
        <v>15</v>
      </c>
      <c r="D10" s="60"/>
      <c r="E10" s="35">
        <v>1</v>
      </c>
      <c r="F10" s="63"/>
      <c r="G10" s="49">
        <f>E10*F10</f>
        <v>0</v>
      </c>
      <c r="H10" s="49">
        <f>G10*0.21</f>
        <v>0</v>
      </c>
      <c r="I10" s="51">
        <f>G10+H10</f>
        <v>0</v>
      </c>
      <c r="J10" s="17">
        <v>9801</v>
      </c>
    </row>
    <row r="11" spans="2:10" ht="38.25" customHeight="1">
      <c r="B11" s="34"/>
      <c r="C11" s="61"/>
      <c r="D11" s="62"/>
      <c r="E11" s="36"/>
      <c r="F11" s="64"/>
      <c r="G11" s="50"/>
      <c r="H11" s="50"/>
      <c r="I11" s="52"/>
      <c r="J11" s="18"/>
    </row>
    <row r="12" spans="2:9" ht="13.5" thickBot="1">
      <c r="B12" s="4"/>
      <c r="C12" s="4"/>
      <c r="D12" s="5"/>
      <c r="E12" s="5"/>
      <c r="F12" s="5"/>
      <c r="G12" s="5"/>
      <c r="H12" s="5"/>
      <c r="I12" s="6"/>
    </row>
    <row r="13" spans="2:9" ht="41.25" customHeight="1">
      <c r="B13" s="43" t="s">
        <v>3</v>
      </c>
      <c r="C13" s="44"/>
      <c r="D13" s="45"/>
      <c r="E13" s="9"/>
      <c r="F13" s="46">
        <f>SUM(G8:G11)</f>
        <v>0</v>
      </c>
      <c r="G13" s="47"/>
      <c r="H13" s="47"/>
      <c r="I13" s="48"/>
    </row>
    <row r="14" spans="2:9" ht="41.25" customHeight="1">
      <c r="B14" s="21" t="s">
        <v>4</v>
      </c>
      <c r="C14" s="22"/>
      <c r="D14" s="23"/>
      <c r="E14" s="8"/>
      <c r="F14" s="24">
        <f>SUM(H8:H11)</f>
        <v>0</v>
      </c>
      <c r="G14" s="25"/>
      <c r="H14" s="25"/>
      <c r="I14" s="26"/>
    </row>
    <row r="15" spans="2:9" ht="41.25" customHeight="1" thickBot="1">
      <c r="B15" s="27" t="s">
        <v>9</v>
      </c>
      <c r="C15" s="28"/>
      <c r="D15" s="29"/>
      <c r="E15" s="8"/>
      <c r="F15" s="30">
        <f>SUM(I8:I11)</f>
        <v>0</v>
      </c>
      <c r="G15" s="31"/>
      <c r="H15" s="31"/>
      <c r="I15" s="32"/>
    </row>
    <row r="16" ht="19.5" customHeight="1" thickBot="1"/>
    <row r="17" spans="5:9" ht="36" customHeight="1" thickBot="1">
      <c r="E17" s="7"/>
      <c r="F17" s="14" t="s">
        <v>12</v>
      </c>
      <c r="G17" s="15"/>
      <c r="H17" s="15"/>
      <c r="I17" s="16"/>
    </row>
    <row r="20" spans="2:10" ht="38.25" customHeight="1">
      <c r="B20" s="19"/>
      <c r="C20" s="19"/>
      <c r="D20" s="20"/>
      <c r="E20" s="20"/>
      <c r="F20" s="20"/>
      <c r="G20" s="20"/>
      <c r="H20" s="20"/>
      <c r="I20" s="20"/>
      <c r="J20" s="20"/>
    </row>
  </sheetData>
  <sheetProtection/>
  <mergeCells count="28">
    <mergeCell ref="I10:I11"/>
    <mergeCell ref="J10:J11"/>
    <mergeCell ref="C10:D11"/>
    <mergeCell ref="E10:E11"/>
    <mergeCell ref="F10:F11"/>
    <mergeCell ref="G10:G11"/>
    <mergeCell ref="F8:F9"/>
    <mergeCell ref="H10:H11"/>
    <mergeCell ref="F2:I2"/>
    <mergeCell ref="B3:F3"/>
    <mergeCell ref="B13:D13"/>
    <mergeCell ref="F13:I13"/>
    <mergeCell ref="H8:H9"/>
    <mergeCell ref="I8:I9"/>
    <mergeCell ref="C7:D7"/>
    <mergeCell ref="B5:H5"/>
    <mergeCell ref="G8:G9"/>
    <mergeCell ref="C8:D9"/>
    <mergeCell ref="F17:I17"/>
    <mergeCell ref="J8:J9"/>
    <mergeCell ref="B20:J20"/>
    <mergeCell ref="B14:D14"/>
    <mergeCell ref="F14:I14"/>
    <mergeCell ref="B15:D15"/>
    <mergeCell ref="F15:I15"/>
    <mergeCell ref="B8:B9"/>
    <mergeCell ref="E8:E9"/>
    <mergeCell ref="B10:B11"/>
  </mergeCells>
  <printOptions/>
  <pageMargins left="0.7" right="0.7" top="0.787401575" bottom="0.787401575" header="0.3" footer="0.3"/>
  <pageSetup fitToHeight="1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2017-05-02T07:34:55Z</cp:lastPrinted>
  <dcterms:created xsi:type="dcterms:W3CDTF">2013-07-26T05:21:15Z</dcterms:created>
  <dcterms:modified xsi:type="dcterms:W3CDTF">2022-06-13T10:07:05Z</dcterms:modified>
  <cp:category/>
  <cp:version/>
  <cp:contentType/>
  <cp:contentStatus/>
</cp:coreProperties>
</file>