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607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<sst xmlns="http://schemas.openxmlformats.org/spreadsheetml/2006/main" count="17" uniqueCount="17">
  <si>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</si>
  <si>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</si>
  <si>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</si>
  <si>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</si>
  <si>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</si>
  <si>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</si>
  <si>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</si>
  <si>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</si>
  <si>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</si>
  <si>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</si>
  <si>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</si>
  <si>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</si>
  <si>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</si>
  <si>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</si>
  <si>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Pracovní PC stanice včetně softwaru pro analýzu dat</t>
  </si>
  <si>
    <t>Přístroj pro automatickou analýzu nukleových kyselin</t>
  </si>
  <si>
    <t>Systém pro automatickou analýzu nukleových kyselin pro Biologický ústav LF 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</si>
</sst>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21" xfId="0" applyFont="1" applyFill="1" applyBorder="1" applyAlignment="1">
      <alignment horizontal="left" vertical="center" wrapText="1" indent="1"/>
    </xf>
    <xf numFmtId="0" fontId="57" fillId="34" borderId="22" xfId="0" applyFont="1" applyFill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indent="1"/>
    </xf>
    <xf numFmtId="171" fontId="58" fillId="34" borderId="21" xfId="0" applyNumberFormat="1" applyFont="1" applyFill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0" xfId="0" applyFont="1" applyBorder="1" applyAlignment="1">
      <alignment horizontal="right" vertical="center" wrapText="1" indent="1"/>
    </xf>
    <xf numFmtId="0" fontId="57" fillId="34" borderId="24" xfId="0" applyFont="1" applyFill="1" applyBorder="1" applyAlignment="1">
      <alignment horizontal="left" vertical="center" wrapText="1" indent="1"/>
    </xf>
    <xf numFmtId="0" fontId="57" fillId="34" borderId="25" xfId="0" applyFont="1" applyFill="1" applyBorder="1" applyAlignment="1">
      <alignment horizontal="left" vertical="center" wrapText="1" indent="1"/>
    </xf>
    <xf numFmtId="0" fontId="11" fillId="0" borderId="26" xfId="0" applyFont="1" applyBorder="1" applyAlignment="1">
      <alignment horizontal="left" indent="1"/>
    </xf>
    <xf numFmtId="171" fontId="58" fillId="34" borderId="24" xfId="0" applyNumberFormat="1" applyFont="1" applyFill="1" applyBorder="1" applyAlignment="1">
      <alignment horizontal="right" vertical="center" wrapText="1" indent="1"/>
    </xf>
    <xf numFmtId="0" fontId="6" fillId="0" borderId="27" xfId="0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3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7" fillId="34" borderId="31" xfId="0" applyFont="1" applyFill="1" applyBorder="1" applyAlignment="1">
      <alignment horizontal="left" vertical="center" wrapText="1" indent="1"/>
    </xf>
    <xf numFmtId="0" fontId="57" fillId="34" borderId="32" xfId="0" applyFont="1" applyFill="1" applyBorder="1" applyAlignment="1">
      <alignment horizontal="left" vertical="center" wrapText="1" indent="1"/>
    </xf>
    <xf numFmtId="0" fontId="57" fillId="34" borderId="33" xfId="0" applyFont="1" applyFill="1" applyBorder="1" applyAlignment="1">
      <alignment horizontal="left" vertical="center" wrapText="1" indent="1"/>
    </xf>
    <xf numFmtId="171" fontId="58" fillId="34" borderId="34" xfId="0" applyNumberFormat="1" applyFont="1" applyFill="1" applyBorder="1" applyAlignment="1">
      <alignment horizontal="right" vertical="center" wrapText="1" indent="1"/>
    </xf>
    <xf numFmtId="0" fontId="6" fillId="0" borderId="35" xfId="0" applyFont="1" applyBorder="1" applyAlignment="1">
      <alignment horizontal="right" vertical="center" wrapText="1" indent="1"/>
    </xf>
    <xf numFmtId="0" fontId="6" fillId="0" borderId="19" xfId="0" applyFont="1" applyBorder="1" applyAlignment="1">
      <alignment horizontal="right" vertical="center" wrapText="1" indent="1"/>
    </xf>
    <xf numFmtId="171" fontId="59" fillId="0" borderId="13" xfId="0" applyNumberFormat="1" applyFont="1" applyBorder="1" applyAlignment="1">
      <alignment horizontal="right" vertical="center" wrapText="1" indent="1"/>
    </xf>
    <xf numFmtId="171" fontId="59" fillId="0" borderId="30" xfId="0" applyNumberFormat="1" applyFont="1" applyBorder="1" applyAlignment="1">
      <alignment horizontal="right" vertical="center" wrapText="1" indent="1"/>
    </xf>
    <xf numFmtId="171" fontId="59" fillId="0" borderId="14" xfId="0" applyNumberFormat="1" applyFont="1" applyBorder="1" applyAlignment="1">
      <alignment horizontal="right" vertical="center" wrapText="1" indent="1"/>
    </xf>
    <xf numFmtId="171" fontId="59" fillId="0" borderId="36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14" fillId="0" borderId="16" xfId="0" applyFont="1" applyBorder="1" applyAlignment="1">
      <alignment horizontal="left" vertical="center" wrapText="1" indent="1"/>
    </xf>
    <xf numFmtId="0" fontId="14" fillId="0" borderId="17" xfId="0" applyFont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wrapText="1" indent="1"/>
    </xf>
    <xf numFmtId="0" fontId="15" fillId="0" borderId="18" xfId="0" applyFont="1" applyBorder="1" applyAlignment="1">
      <alignment horizontal="left" wrapText="1" indent="1"/>
    </xf>
    <xf numFmtId="0" fontId="57" fillId="0" borderId="12" xfId="0" applyFont="1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1" fontId="59" fillId="33" borderId="13" xfId="0" applyNumberFormat="1" applyFont="1" applyFill="1" applyBorder="1" applyAlignment="1">
      <alignment horizontal="right" vertical="center" wrapText="1" indent="1"/>
    </xf>
    <xf numFmtId="171" fontId="59" fillId="33" borderId="30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1</xdr:row>
      <xdr:rowOff>180975</xdr:rowOff>
    </xdr:from>
    <xdr:to>
      <xdr:col>3</xdr:col>
      <xdr:colOff>2152650</xdr:colOff>
      <xdr:row>1</xdr:row>
      <xdr:rowOff>1000125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371475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2828925</xdr:colOff>
      <xdr:row>1</xdr:row>
      <xdr:rowOff>114300</xdr:rowOff>
    </xdr:from>
    <xdr:to>
      <xdr:col>5</xdr:col>
      <xdr:colOff>457200</xdr:colOff>
      <xdr:row>1</xdr:row>
      <xdr:rowOff>1009650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304800"/>
          <a:ext cx="1724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1304925</xdr:colOff>
      <xdr:row>1</xdr:row>
      <xdr:rowOff>142875</xdr:rowOff>
    </xdr:from>
    <xdr:to>
      <xdr:col>7</xdr:col>
      <xdr:colOff>1238250</xdr:colOff>
      <xdr:row>1</xdr:row>
      <xdr:rowOff>933450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333375"/>
          <a:ext cx="2971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2"/>
  <sheetViews>
    <sheetView tabSelected="1" zoomScale="70" zoomScaleNormal="70" zoomScalePageLayoutView="0" workbookViewId="0" topLeftCell="A1">
      <selection activeCell="Q17" sqref="Q17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2:10" ht="86.25" customHeight="1">
      <c r="B2" s="19"/>
      <c r="C2" s="20"/>
      <c r="D2" s="20"/>
      <c r="E2" s="20"/>
      <c r="F2" s="20"/>
      <c r="G2" s="20"/>
      <c r="H2" s="20"/>
      <c r="I2" s="20"/>
      <c r="J2" s="20"/>
    </row>
    <row r="3" ht="15" customHeight="1"/>
    <row r="4" spans="6:9" ht="27" customHeight="1" thickBot="1">
      <c r="F4" s="37" t="s">
        <v>13</v>
      </c>
      <c r="G4" s="37"/>
      <c r="H4" s="37"/>
      <c r="I4" s="37"/>
    </row>
    <row r="5" spans="2:6" ht="45" customHeight="1" thickBot="1">
      <c r="B5" s="38" t="s">
        <v>10</v>
      </c>
      <c r="C5" s="39"/>
      <c r="D5" s="40"/>
      <c r="E5" s="41"/>
      <c r="F5" s="42"/>
    </row>
    <row r="6" spans="2:4" ht="16.5" customHeight="1" thickBot="1">
      <c r="B6" s="3"/>
      <c r="C6" s="3"/>
      <c r="D6" s="2"/>
    </row>
    <row r="7" spans="2:8" ht="44.25" customHeight="1" thickBot="1">
      <c r="B7" s="55" t="s">
        <v>16</v>
      </c>
      <c r="C7" s="56"/>
      <c r="D7" s="57"/>
      <c r="E7" s="57"/>
      <c r="F7" s="57"/>
      <c r="G7" s="57"/>
      <c r="H7" s="58"/>
    </row>
    <row r="8" ht="15.75" customHeight="1" thickBot="1"/>
    <row r="9" spans="2:10" ht="57" customHeight="1" thickBot="1">
      <c r="B9" s="10" t="s">
        <v>0</v>
      </c>
      <c r="C9" s="53" t="s">
        <v>8</v>
      </c>
      <c r="D9" s="54"/>
      <c r="E9" s="11" t="s">
        <v>1</v>
      </c>
      <c r="F9" s="11" t="s">
        <v>7</v>
      </c>
      <c r="G9" s="11" t="s">
        <v>5</v>
      </c>
      <c r="H9" s="11" t="s">
        <v>6</v>
      </c>
      <c r="I9" s="12" t="s">
        <v>11</v>
      </c>
      <c r="J9" s="13" t="s">
        <v>2</v>
      </c>
    </row>
    <row r="10" spans="2:10" ht="38.25" customHeight="1">
      <c r="B10" s="33">
        <v>1</v>
      </c>
      <c r="C10" s="59" t="s">
        <v>15</v>
      </c>
      <c r="D10" s="60"/>
      <c r="E10" s="35">
        <v>1</v>
      </c>
      <c r="F10" s="63"/>
      <c r="G10" s="49">
        <f>E10*F10</f>
        <v>0</v>
      </c>
      <c r="H10" s="49">
        <f>G10*0.21</f>
        <v>0</v>
      </c>
      <c r="I10" s="51">
        <f>G10+H10</f>
        <v>0</v>
      </c>
      <c r="J10" s="17">
        <v>6604</v>
      </c>
    </row>
    <row r="11" spans="2:10" ht="38.25" customHeight="1" thickBot="1">
      <c r="B11" s="34"/>
      <c r="C11" s="61"/>
      <c r="D11" s="62"/>
      <c r="E11" s="36"/>
      <c r="F11" s="64"/>
      <c r="G11" s="50"/>
      <c r="H11" s="50"/>
      <c r="I11" s="52"/>
      <c r="J11" s="18"/>
    </row>
    <row r="12" spans="2:10" ht="38.25" customHeight="1">
      <c r="B12" s="33">
        <v>2</v>
      </c>
      <c r="C12" s="59" t="s">
        <v>14</v>
      </c>
      <c r="D12" s="60"/>
      <c r="E12" s="35">
        <v>1</v>
      </c>
      <c r="F12" s="63"/>
      <c r="G12" s="49">
        <f>E12*F12</f>
        <v>0</v>
      </c>
      <c r="H12" s="49">
        <f>G12*0.21</f>
        <v>0</v>
      </c>
      <c r="I12" s="51">
        <f>G12+H12</f>
        <v>0</v>
      </c>
      <c r="J12" s="17">
        <v>6604</v>
      </c>
    </row>
    <row r="13" spans="2:10" ht="38.25" customHeight="1">
      <c r="B13" s="34"/>
      <c r="C13" s="61"/>
      <c r="D13" s="62"/>
      <c r="E13" s="36"/>
      <c r="F13" s="64"/>
      <c r="G13" s="50"/>
      <c r="H13" s="50"/>
      <c r="I13" s="52"/>
      <c r="J13" s="18"/>
    </row>
    <row r="14" spans="2:9" ht="13.5" thickBot="1">
      <c r="B14" s="4"/>
      <c r="C14" s="4"/>
      <c r="D14" s="5"/>
      <c r="E14" s="5"/>
      <c r="F14" s="5"/>
      <c r="G14" s="5"/>
      <c r="H14" s="5"/>
      <c r="I14" s="6"/>
    </row>
    <row r="15" spans="2:9" ht="41.25" customHeight="1">
      <c r="B15" s="43" t="s">
        <v>3</v>
      </c>
      <c r="C15" s="44"/>
      <c r="D15" s="45"/>
      <c r="E15" s="9"/>
      <c r="F15" s="46">
        <f>SUM(G10:G13)</f>
        <v>0</v>
      </c>
      <c r="G15" s="47"/>
      <c r="H15" s="47"/>
      <c r="I15" s="48"/>
    </row>
    <row r="16" spans="2:9" ht="41.25" customHeight="1">
      <c r="B16" s="21" t="s">
        <v>4</v>
      </c>
      <c r="C16" s="22"/>
      <c r="D16" s="23"/>
      <c r="E16" s="8"/>
      <c r="F16" s="24">
        <f>SUM(H10:H13)</f>
        <v>0</v>
      </c>
      <c r="G16" s="25"/>
      <c r="H16" s="25"/>
      <c r="I16" s="26"/>
    </row>
    <row r="17" spans="2:9" ht="41.25" customHeight="1" thickBot="1">
      <c r="B17" s="27" t="s">
        <v>9</v>
      </c>
      <c r="C17" s="28"/>
      <c r="D17" s="29"/>
      <c r="E17" s="8"/>
      <c r="F17" s="30">
        <f>SUM(I10:I13)</f>
        <v>0</v>
      </c>
      <c r="G17" s="31"/>
      <c r="H17" s="31"/>
      <c r="I17" s="32"/>
    </row>
    <row r="18" ht="19.5" customHeight="1" thickBot="1"/>
    <row r="19" spans="5:9" ht="36" customHeight="1" thickBot="1">
      <c r="E19" s="7"/>
      <c r="F19" s="14" t="s">
        <v>12</v>
      </c>
      <c r="G19" s="15"/>
      <c r="H19" s="15"/>
      <c r="I19" s="16"/>
    </row>
    <row r="22" spans="2:10" ht="38.25" customHeight="1">
      <c r="B22" s="19"/>
      <c r="C22" s="19"/>
      <c r="D22" s="20"/>
      <c r="E22" s="20"/>
      <c r="F22" s="20"/>
      <c r="G22" s="20"/>
      <c r="H22" s="20"/>
      <c r="I22" s="20"/>
      <c r="J22" s="20"/>
    </row>
  </sheetData>
  <sheetProtection/>
  <mergeCells count="29">
    <mergeCell ref="B2:J2"/>
    <mergeCell ref="I12:I13"/>
    <mergeCell ref="J12:J13"/>
    <mergeCell ref="C12:D13"/>
    <mergeCell ref="E12:E13"/>
    <mergeCell ref="F12:F13"/>
    <mergeCell ref="G12:G13"/>
    <mergeCell ref="F10:F11"/>
    <mergeCell ref="H12:H13"/>
    <mergeCell ref="F4:I4"/>
    <mergeCell ref="B5:F5"/>
    <mergeCell ref="B15:D15"/>
    <mergeCell ref="F15:I15"/>
    <mergeCell ref="H10:H11"/>
    <mergeCell ref="I10:I11"/>
    <mergeCell ref="C9:D9"/>
    <mergeCell ref="B7:H7"/>
    <mergeCell ref="G10:G11"/>
    <mergeCell ref="C10:D11"/>
    <mergeCell ref="F19:I19"/>
    <mergeCell ref="J10:J11"/>
    <mergeCell ref="B22:J22"/>
    <mergeCell ref="B16:D16"/>
    <mergeCell ref="F16:I16"/>
    <mergeCell ref="B17:D17"/>
    <mergeCell ref="F17:I17"/>
    <mergeCell ref="B10:B11"/>
    <mergeCell ref="E10:E11"/>
    <mergeCell ref="B12:B13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2022-06-30T06:39:41Z</dcterms:modified>
  <cp:category/>
  <cp:version/>
  <cp:contentType/>
  <cp:contentStatus/>
</cp:coreProperties>
</file>