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28680" yWindow="65416" windowWidth="29040" windowHeight="15840" tabRatio="754" activeTab="0"/>
  </bookViews>
  <sheets>
    <sheet name="Rekapitulace" sheetId="1" r:id="rId1"/>
    <sheet name="124" sheetId="26" r:id="rId2"/>
    <sheet name="126" sheetId="27" r:id="rId3"/>
    <sheet name="129" sheetId="28" r:id="rId4"/>
    <sheet name="131" sheetId="29" r:id="rId5"/>
  </sheets>
  <definedNames>
    <definedName name="_xlnm._FilterDatabase" localSheetId="1" hidden="1">'124'!$A$2:$J$39</definedName>
    <definedName name="_xlnm._FilterDatabase" localSheetId="2" hidden="1">'126'!$A$2:$J$39</definedName>
    <definedName name="_xlnm._FilterDatabase" localSheetId="3" hidden="1">'129'!$A$2:$J$39</definedName>
    <definedName name="_xlnm._FilterDatabase" localSheetId="4" hidden="1">'131'!$A$2:$J$39</definedName>
    <definedName name="Excel_BuiltIn_Print_Titles_1" localSheetId="1">'124'!$D$2:$HR$2</definedName>
    <definedName name="Excel_BuiltIn_Print_Titles_1" localSheetId="2">'126'!$D$2:$HR$2</definedName>
    <definedName name="Excel_BuiltIn_Print_Titles_1" localSheetId="3">'129'!$D$2:$HR$2</definedName>
    <definedName name="Excel_BuiltIn_Print_Titles_1" localSheetId="4">'131'!$D$2:$HR$2</definedName>
    <definedName name="Excel_BuiltIn_Print_Titles_1" localSheetId="0">'Rekapitulace'!#REF!</definedName>
    <definedName name="Excel_BuiltIn_Print_Titles_1">#REF!</definedName>
    <definedName name="_xlnm.Print_Area" localSheetId="1">'124'!$A$2:$J$21</definedName>
    <definedName name="_xlnm.Print_Area" localSheetId="2">'126'!$A$2:$J$21</definedName>
    <definedName name="_xlnm.Print_Area" localSheetId="3">'129'!$A$2:$J$21</definedName>
    <definedName name="_xlnm.Print_Area" localSheetId="4">'131'!$A$2:$J$21</definedName>
    <definedName name="_xlnm.Print_Area" localSheetId="0">'Rekapitulace'!$A$1:$E$11</definedName>
    <definedName name="Z_4D0D2B2A_9DF8_458C_AAEE_86A80A3339F0_.wvu.Cols" localSheetId="1" hidden="1">#REF!</definedName>
    <definedName name="Z_4D0D2B2A_9DF8_458C_AAEE_86A80A3339F0_.wvu.Cols" localSheetId="2" hidden="1">#REF!</definedName>
    <definedName name="Z_4D0D2B2A_9DF8_458C_AAEE_86A80A3339F0_.wvu.Cols" localSheetId="3" hidden="1">#REF!</definedName>
    <definedName name="Z_4D0D2B2A_9DF8_458C_AAEE_86A80A3339F0_.wvu.Cols" localSheetId="4" hidden="1">#REF!</definedName>
    <definedName name="Z_4D0D2B2A_9DF8_458C_AAEE_86A80A3339F0_.wvu.FilterData" localSheetId="1" hidden="1">'124'!$A$2:$J$39</definedName>
    <definedName name="Z_4D0D2B2A_9DF8_458C_AAEE_86A80A3339F0_.wvu.FilterData" localSheetId="2" hidden="1">'126'!$A$2:$J$39</definedName>
    <definedName name="Z_4D0D2B2A_9DF8_458C_AAEE_86A80A3339F0_.wvu.FilterData" localSheetId="3" hidden="1">'129'!$A$2:$J$39</definedName>
    <definedName name="Z_4D0D2B2A_9DF8_458C_AAEE_86A80A3339F0_.wvu.FilterData" localSheetId="4" hidden="1">'131'!$A$2:$J$39</definedName>
    <definedName name="Z_4D0D2B2A_9DF8_458C_AAEE_86A80A3339F0_.wvu.PrintArea" localSheetId="1" hidden="1">'124'!$A$2:$J$39</definedName>
    <definedName name="Z_4D0D2B2A_9DF8_458C_AAEE_86A80A3339F0_.wvu.PrintArea" localSheetId="2" hidden="1">'126'!$A$2:$J$39</definedName>
    <definedName name="Z_4D0D2B2A_9DF8_458C_AAEE_86A80A3339F0_.wvu.PrintArea" localSheetId="3" hidden="1">'129'!$A$2:$J$39</definedName>
    <definedName name="Z_4D0D2B2A_9DF8_458C_AAEE_86A80A3339F0_.wvu.PrintArea" localSheetId="4" hidden="1">'131'!$A$2:$J$39</definedName>
    <definedName name="Z_4D0D2B2A_9DF8_458C_AAEE_86A80A3339F0_.wvu.PrintTitles" localSheetId="1" hidden="1">'124'!$2:$2</definedName>
    <definedName name="Z_4D0D2B2A_9DF8_458C_AAEE_86A80A3339F0_.wvu.PrintTitles" localSheetId="2" hidden="1">'126'!$2:$2</definedName>
    <definedName name="Z_4D0D2B2A_9DF8_458C_AAEE_86A80A3339F0_.wvu.PrintTitles" localSheetId="3" hidden="1">'129'!$2:$2</definedName>
    <definedName name="Z_4D0D2B2A_9DF8_458C_AAEE_86A80A3339F0_.wvu.PrintTitles" localSheetId="4" hidden="1">'131'!$2:$2</definedName>
    <definedName name="Z_663F3EEA_54DF_4CA4_AC64_811AA139A51B_.wvu.FilterData" localSheetId="1" hidden="1">'124'!$A$2:$J$39</definedName>
    <definedName name="Z_663F3EEA_54DF_4CA4_AC64_811AA139A51B_.wvu.FilterData" localSheetId="2" hidden="1">'126'!$A$2:$J$39</definedName>
    <definedName name="Z_663F3EEA_54DF_4CA4_AC64_811AA139A51B_.wvu.FilterData" localSheetId="3" hidden="1">'129'!$A$2:$J$39</definedName>
    <definedName name="Z_663F3EEA_54DF_4CA4_AC64_811AA139A51B_.wvu.FilterData" localSheetId="4" hidden="1">'131'!$A$2:$J$39</definedName>
    <definedName name="Z_8739B187_5193_4A50_AB3C_AACA053D53F9_.wvu.Cols" localSheetId="1" hidden="1">#REF!</definedName>
    <definedName name="Z_8739B187_5193_4A50_AB3C_AACA053D53F9_.wvu.Cols" localSheetId="2" hidden="1">#REF!</definedName>
    <definedName name="Z_8739B187_5193_4A50_AB3C_AACA053D53F9_.wvu.Cols" localSheetId="3" hidden="1">#REF!</definedName>
    <definedName name="Z_8739B187_5193_4A50_AB3C_AACA053D53F9_.wvu.Cols" localSheetId="4" hidden="1">#REF!</definedName>
    <definedName name="Z_8739B187_5193_4A50_AB3C_AACA053D53F9_.wvu.FilterData" localSheetId="1" hidden="1">'124'!$A$2:$J$39</definedName>
    <definedName name="Z_8739B187_5193_4A50_AB3C_AACA053D53F9_.wvu.FilterData" localSheetId="2" hidden="1">'126'!$A$2:$J$39</definedName>
    <definedName name="Z_8739B187_5193_4A50_AB3C_AACA053D53F9_.wvu.FilterData" localSheetId="3" hidden="1">'129'!$A$2:$J$39</definedName>
    <definedName name="Z_8739B187_5193_4A50_AB3C_AACA053D53F9_.wvu.FilterData" localSheetId="4" hidden="1">'131'!$A$2:$J$39</definedName>
    <definedName name="Z_C813679C_1F25_4E8B_B995_533787F0CCF2_.wvu.Cols" localSheetId="1" hidden="1">#REF!</definedName>
    <definedName name="Z_C813679C_1F25_4E8B_B995_533787F0CCF2_.wvu.Cols" localSheetId="2" hidden="1">#REF!</definedName>
    <definedName name="Z_C813679C_1F25_4E8B_B995_533787F0CCF2_.wvu.Cols" localSheetId="3" hidden="1">#REF!</definedName>
    <definedName name="Z_C813679C_1F25_4E8B_B995_533787F0CCF2_.wvu.Cols" localSheetId="4" hidden="1">#REF!</definedName>
    <definedName name="Z_C813679C_1F25_4E8B_B995_533787F0CCF2_.wvu.FilterData" localSheetId="1" hidden="1">'124'!$A$2:$J$39</definedName>
    <definedName name="Z_C813679C_1F25_4E8B_B995_533787F0CCF2_.wvu.FilterData" localSheetId="2" hidden="1">'126'!$A$2:$J$39</definedName>
    <definedName name="Z_C813679C_1F25_4E8B_B995_533787F0CCF2_.wvu.FilterData" localSheetId="3" hidden="1">'129'!$A$2:$J$39</definedName>
    <definedName name="Z_C813679C_1F25_4E8B_B995_533787F0CCF2_.wvu.FilterData" localSheetId="4" hidden="1">'131'!$A$2:$J$39</definedName>
    <definedName name="Z_C813679C_1F25_4E8B_B995_533787F0CCF2_.wvu.PrintArea" localSheetId="1" hidden="1">'124'!$A$2:$J$39</definedName>
    <definedName name="Z_C813679C_1F25_4E8B_B995_533787F0CCF2_.wvu.PrintArea" localSheetId="2" hidden="1">'126'!$A$2:$J$39</definedName>
    <definedName name="Z_C813679C_1F25_4E8B_B995_533787F0CCF2_.wvu.PrintArea" localSheetId="3" hidden="1">'129'!$A$2:$J$39</definedName>
    <definedName name="Z_C813679C_1F25_4E8B_B995_533787F0CCF2_.wvu.PrintArea" localSheetId="4" hidden="1">'131'!$A$2:$J$39</definedName>
    <definedName name="Z_C813679C_1F25_4E8B_B995_533787F0CCF2_.wvu.PrintTitles" localSheetId="1" hidden="1">'124'!$2:$2</definedName>
    <definedName name="Z_C813679C_1F25_4E8B_B995_533787F0CCF2_.wvu.PrintTitles" localSheetId="2" hidden="1">'126'!$2:$2</definedName>
    <definedName name="Z_C813679C_1F25_4E8B_B995_533787F0CCF2_.wvu.PrintTitles" localSheetId="3" hidden="1">'129'!$2:$2</definedName>
    <definedName name="Z_C813679C_1F25_4E8B_B995_533787F0CCF2_.wvu.PrintTitles" localSheetId="4" hidden="1">'131'!$2:$2</definedName>
    <definedName name="Z_D80F4BCD_90E6_4CF9_BB80_CD28A212AF14_.wvu.Cols" localSheetId="1" hidden="1">#REF!</definedName>
    <definedName name="Z_D80F4BCD_90E6_4CF9_BB80_CD28A212AF14_.wvu.Cols" localSheetId="2" hidden="1">#REF!</definedName>
    <definedName name="Z_D80F4BCD_90E6_4CF9_BB80_CD28A212AF14_.wvu.Cols" localSheetId="3" hidden="1">#REF!</definedName>
    <definedName name="Z_D80F4BCD_90E6_4CF9_BB80_CD28A212AF14_.wvu.Cols" localSheetId="4" hidden="1">#REF!</definedName>
    <definedName name="Z_D80F4BCD_90E6_4CF9_BB80_CD28A212AF14_.wvu.FilterData" localSheetId="1" hidden="1">'124'!$A$2:$J$39</definedName>
    <definedName name="Z_D80F4BCD_90E6_4CF9_BB80_CD28A212AF14_.wvu.FilterData" localSheetId="2" hidden="1">'126'!$A$2:$J$39</definedName>
    <definedName name="Z_D80F4BCD_90E6_4CF9_BB80_CD28A212AF14_.wvu.FilterData" localSheetId="3" hidden="1">'129'!$A$2:$J$39</definedName>
    <definedName name="Z_D80F4BCD_90E6_4CF9_BB80_CD28A212AF14_.wvu.FilterData" localSheetId="4" hidden="1">'131'!$A$2:$J$39</definedName>
    <definedName name="Z_D80F4BCD_90E6_4CF9_BB80_CD28A212AF14_.wvu.PrintArea" localSheetId="1" hidden="1">'124'!$A$2:$J$39</definedName>
    <definedName name="Z_D80F4BCD_90E6_4CF9_BB80_CD28A212AF14_.wvu.PrintArea" localSheetId="2" hidden="1">'126'!$A$2:$J$39</definedName>
    <definedName name="Z_D80F4BCD_90E6_4CF9_BB80_CD28A212AF14_.wvu.PrintArea" localSheetId="3" hidden="1">'129'!$A$2:$J$39</definedName>
    <definedName name="Z_D80F4BCD_90E6_4CF9_BB80_CD28A212AF14_.wvu.PrintArea" localSheetId="4" hidden="1">'131'!$A$2:$J$39</definedName>
    <definedName name="Z_D80F4BCD_90E6_4CF9_BB80_CD28A212AF14_.wvu.PrintTitles" localSheetId="1" hidden="1">'124'!$2:$2</definedName>
    <definedName name="Z_D80F4BCD_90E6_4CF9_BB80_CD28A212AF14_.wvu.PrintTitles" localSheetId="2" hidden="1">'126'!$2:$2</definedName>
    <definedName name="Z_D80F4BCD_90E6_4CF9_BB80_CD28A212AF14_.wvu.PrintTitles" localSheetId="3" hidden="1">'129'!$2:$2</definedName>
    <definedName name="Z_D80F4BCD_90E6_4CF9_BB80_CD28A212AF14_.wvu.PrintTitles" localSheetId="4" hidden="1">'131'!$2:$2</definedName>
    <definedName name="Z_F18F5723_E1DD_4928_A1A8_38350028BAD1_.wvu.Cols" localSheetId="1" hidden="1">#REF!</definedName>
    <definedName name="Z_F18F5723_E1DD_4928_A1A8_38350028BAD1_.wvu.Cols" localSheetId="2" hidden="1">#REF!</definedName>
    <definedName name="Z_F18F5723_E1DD_4928_A1A8_38350028BAD1_.wvu.Cols" localSheetId="3" hidden="1">#REF!</definedName>
    <definedName name="Z_F18F5723_E1DD_4928_A1A8_38350028BAD1_.wvu.Cols" localSheetId="4" hidden="1">#REF!</definedName>
    <definedName name="Z_F18F5723_E1DD_4928_A1A8_38350028BAD1_.wvu.FilterData" localSheetId="1" hidden="1">'124'!$A$2:$J$2</definedName>
    <definedName name="Z_F18F5723_E1DD_4928_A1A8_38350028BAD1_.wvu.FilterData" localSheetId="2" hidden="1">'126'!$A$2:$J$2</definedName>
    <definedName name="Z_F18F5723_E1DD_4928_A1A8_38350028BAD1_.wvu.FilterData" localSheetId="3" hidden="1">'129'!$A$2:$J$2</definedName>
    <definedName name="Z_F18F5723_E1DD_4928_A1A8_38350028BAD1_.wvu.FilterData" localSheetId="4" hidden="1">'131'!$A$2:$J$2</definedName>
    <definedName name="Z_F18F5723_E1DD_4928_A1A8_38350028BAD1_.wvu.PrintArea" localSheetId="1" hidden="1">'124'!$A$2:$J$38</definedName>
    <definedName name="Z_F18F5723_E1DD_4928_A1A8_38350028BAD1_.wvu.PrintArea" localSheetId="2" hidden="1">'126'!$A$2:$J$38</definedName>
    <definedName name="Z_F18F5723_E1DD_4928_A1A8_38350028BAD1_.wvu.PrintArea" localSheetId="3" hidden="1">'129'!$A$2:$J$38</definedName>
    <definedName name="Z_F18F5723_E1DD_4928_A1A8_38350028BAD1_.wvu.PrintArea" localSheetId="4" hidden="1">'131'!$A$2:$J$38</definedName>
    <definedName name="Z_F18F5723_E1DD_4928_A1A8_38350028BAD1_.wvu.PrintTitles" localSheetId="1" hidden="1">'124'!$2:$2</definedName>
    <definedName name="Z_F18F5723_E1DD_4928_A1A8_38350028BAD1_.wvu.PrintTitles" localSheetId="2" hidden="1">'126'!$2:$2</definedName>
    <definedName name="Z_F18F5723_E1DD_4928_A1A8_38350028BAD1_.wvu.PrintTitles" localSheetId="3" hidden="1">'129'!$2:$2</definedName>
    <definedName name="Z_F18F5723_E1DD_4928_A1A8_38350028BAD1_.wvu.PrintTitles" localSheetId="4" hidden="1">'131'!$2:$2</definedName>
    <definedName name="_xlnm.Print_Titles" localSheetId="1">'124'!$2:$2</definedName>
    <definedName name="_xlnm.Print_Titles" localSheetId="2">'126'!$2:$2</definedName>
    <definedName name="_xlnm.Print_Titles" localSheetId="3">'129'!$2:$2</definedName>
    <definedName name="_xlnm.Print_Titles" localSheetId="4">'131'!$2:$2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<sst xmlns="http://schemas.openxmlformats.org/spreadsheetml/2006/main" count="253" uniqueCount="58">
  <si>
    <t>pořadové číslo</t>
  </si>
  <si>
    <t>popis</t>
  </si>
  <si>
    <t>Kč/jednotka bez_DPH</t>
  </si>
  <si>
    <t>počet</t>
  </si>
  <si>
    <t>cena celkem / Kč bez DPH</t>
  </si>
  <si>
    <t>název</t>
  </si>
  <si>
    <t>ks</t>
  </si>
  <si>
    <t>AV TECHNOLOGIE - cena celkem bez DPH:</t>
  </si>
  <si>
    <t>CENA CELKEM BEZ DPH:</t>
  </si>
  <si>
    <t>Množství</t>
  </si>
  <si>
    <t>výrobce</t>
  </si>
  <si>
    <t>cena celkem bez DPH</t>
  </si>
  <si>
    <t>kód v projektu</t>
  </si>
  <si>
    <t>typové označení</t>
  </si>
  <si>
    <t>množstevní jednotka</t>
  </si>
  <si>
    <t>V případě že výrobce na daný produkt poskytuje záruku delší než dva roky, bude uplatněna délka záruky stanovená výrobcem.</t>
  </si>
  <si>
    <t>set</t>
  </si>
  <si>
    <t>popis - minimální parametry</t>
  </si>
  <si>
    <t>1.</t>
  </si>
  <si>
    <t>Instalace AV techniky</t>
  </si>
  <si>
    <t>Instalace koncových prvků AV techniky. Příprava a pokládka kabeláže. Konektory: audio, video, řízení, napájení. Instalace přípojných míst, distribuční prvků AV techniky.</t>
  </si>
  <si>
    <t>Programování</t>
  </si>
  <si>
    <t>Drobný montážní materiál</t>
  </si>
  <si>
    <t>Kontrolér</t>
  </si>
  <si>
    <t>Kabeláž</t>
  </si>
  <si>
    <t>Instalční a propojovací kabeláž</t>
  </si>
  <si>
    <t>Profesionální LCD monitor</t>
  </si>
  <si>
    <t>Mikrofon</t>
  </si>
  <si>
    <t>Nástěnný držák displeje</t>
  </si>
  <si>
    <t>Reproduktorová soustava</t>
  </si>
  <si>
    <t>Mixážní systém</t>
  </si>
  <si>
    <t>Příslušenství videokonference</t>
  </si>
  <si>
    <t>Kondenzátorový mikrofon s ohebným držákem pro stropní instalaci, kardioidní charakteristika, 500 - 10 kHz, GSM imunita, bílá barva</t>
  </si>
  <si>
    <t>Zesilovač</t>
  </si>
  <si>
    <t>Programování řídicího systému, audio systému.</t>
  </si>
  <si>
    <t xml:space="preserve">USB + HDMI maticový přepínač </t>
  </si>
  <si>
    <t>Maticový přepínač HDMI a USB. 2x vstup HDMI +USB-A, 2x vstup HDMI + USB B, výstup 2x HDMI. Připojení periferií (kamera, audio) 4x USB-A. Řízení RS232 nebo LAN.</t>
  </si>
  <si>
    <t>LCD profesionální displej úhlopříčky 85 - 86”, rozlišení 3840 x 2160, haze min. 3%, jas min. 330nit, provoz min. 12/7, orientace landscape, vstup min. 2x HDMI, řízení RS232, LAN.</t>
  </si>
  <si>
    <t>Nástěnný fixní držák.
Minimální nosnost dle hmotnosti použitého displeje.
Standard VESA s roztečí dle použitého  displeje.
Možnost horizontálního posunu po instalaci min  +/- 200 mm doleva a doprava.
Bezpečném západka obrazovky do držáku.</t>
  </si>
  <si>
    <t>Kondenzátorový mikrofon s ohebným držákem pro nástěnnou instalaci, kardioidní charakteristika, 500 - 10 kHz, GSM imunita, bílá barva</t>
  </si>
  <si>
    <t>Koncový zesilovač, min. parametry: výkon 2x 80W_8Ω nebo 2x 80W /70_100V, 2 symetrický vstup, chlazení bez hluku, individuální nastavení výšek a basů, sleep mode, šířka max. 1/2 RU.</t>
  </si>
  <si>
    <t>Line-Array reprosoustava min. 6 x 2", min. 75W, frekvenční rozsah 120Hz-17kHz @ -10dB, horizontální vyzařovací úhel min. 155°, včetně montážního úchytu v barvě reprosoustavy umožňujícího horizontální natočení i vertikální sklon.</t>
  </si>
  <si>
    <t>Kontrolér řídicího systému. Minimální technické parametry kontroléru: 256MB RAM, 2x RS232, 4x IR/serial, 1x LAN, vestavěný webový server. Šířka max. 1/2RU</t>
  </si>
  <si>
    <t>Konferenční USB PTZ kamera. Motoricky ovládaná PTZ kamera. Využití pro videokonference , k připojení přes USB k laptopu nebo počítači.
Minimální parametry kamery: objektiv s 12x optickým zoomem se záběrem min. 58° horizontálně, rozlišení fullHD, rozsah motorického ovládání P&amp;T +/- 160°, 80° nahoru, 30° dolů, minimálně 10 pozic předvoleb. Funkce pro optimalizaci záběru na základě detekce obličeje. Kompenzace protisvětla. WDR. Výstupy: 1x USB 3.0 typ B, řízení 1x RS232 (8-pin DIN), 1x RJ45 (LAN). Napájení PoE.</t>
  </si>
  <si>
    <t>Audio mixážní systém s digitálním signálovým processingem, min. parametry: 4 symetrické vstupy s automatickou eliminací ozvěny (AEC)a Phantom napájením / 2 symetrické výstupy, digitální sběrnice, USB vstup/výstup min 8x8. řízení LAN, RS232.</t>
  </si>
  <si>
    <t>Cvičebna 124 - BVC01N02022 - doplnění pro hybridní výuku</t>
  </si>
  <si>
    <t>Cvičebna 126 - BVC01N02025 - doplnění pro hybridní výuku</t>
  </si>
  <si>
    <t>Cvičebna 129 - BVC01N02027 - doplnění pro hybridní výuku</t>
  </si>
  <si>
    <t>Cvičebna 131 - BVC01N02030 - doplnění pro hybridní výuku</t>
  </si>
  <si>
    <t>Dotykový panel</t>
  </si>
  <si>
    <t>Dotykový panel stolní drátový. Minimální technické parametry panelu: úhlopříčka 7" , rozlišení 1280x800, 24-bitové barvy, dotykový displej, IP komunikace, napájení přes PoE , stolní stojan s náklonem.</t>
  </si>
  <si>
    <t>MUNI - Právnická fakulta - 4x cvičebna</t>
  </si>
  <si>
    <t>2.</t>
  </si>
  <si>
    <t>3.</t>
  </si>
  <si>
    <t>4.</t>
  </si>
  <si>
    <t>Přípojné místo dos tolu</t>
  </si>
  <si>
    <t>Přípojné místo s výklopnoým mechanisme osazené 1x zásuvkou 230VAC, 2x průchodkou pro kabely. Kabely HDMI a USB-A.</t>
  </si>
  <si>
    <r>
      <t xml:space="preserve">Poznámka: U položek, kde není uvedeno jinak, platí standardní </t>
    </r>
    <r>
      <rPr>
        <b/>
        <u val="single"/>
        <sz val="8"/>
        <rFont val="Arial CE"/>
        <family val="2"/>
      </rPr>
      <t>dvouletá záruka</t>
    </r>
    <r>
      <rPr>
        <b/>
        <sz val="8"/>
        <rFont val="Arial CE"/>
        <family val="2"/>
      </rPr>
      <t>. V případě odchylného požadavku zadavatele je potřeba uvažovat náklady za rozšíření takové záruky.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</si>
</sst>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Kč&quot;* #,##0.00_);_(&quot;Kč&quot;* \(#,##0.00\);_(&quot;Kč&quot;* &quot;-&quot;??_);_(@_)"/>
    <numFmt numFmtId="165" formatCode="_(* #,##0_);_(* \(#,##0\);_(* &quot;-&quot;_);_(@_)"/>
    <numFmt numFmtId="166" formatCode="_(* #,##0.00_);_(* \(#,##0.00\);_(* &quot;-&quot;??_);_(@_)"/>
    <numFmt numFmtId="167" formatCode="#,##0\ &quot;Kč&quot;"/>
    <numFmt numFmtId="168" formatCode="_-* #,##0\ &quot;Kč&quot;_-;\-* #,##0\ &quot;Kč&quot;_-;_-* &quot;-&quot;??\ &quot;Kč&quot;_-;_-@_-"/>
    <numFmt numFmtId="170" formatCode="_-* #,##0.00\ _K_č_-;\-* #,##0.00\ _K_č_-;_-* &quot;-&quot;??\ _K_č_-;_-@_-"/>
    <numFmt numFmtId="171" formatCode="#,##0_ ;[Red]\-#,##0\ "/>
    <numFmt numFmtId="172" formatCode="#,##0&quot; F&quot;_);[Red]\(#,##0&quot; F&quot;\)"/>
    <numFmt numFmtId="173" formatCode="_(&quot;$&quot;* #,##0.00_);_(&quot;$&quot;* \(#,##0.00\);_(&quot;$&quot;* &quot;-&quot;??_);_(@_)"/>
    <numFmt numFmtId="174" formatCode="_-[$€-2]\ * #,##0.00_-;\-[$€-2]\ * #,##0.00_-;_-[$€-2]\ * &quot;-&quot;??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#,##0&quot; Kč&quot;"/>
  </numFmts>
  <fonts count="5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u val="single"/>
      <sz val="10"/>
      <color indexed="12"/>
      <name val="Arial CE"/>
      <family val="2"/>
    </font>
    <font>
      <sz val="10"/>
      <color indexed="8"/>
      <name val="Arial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sz val="11"/>
      <color indexed="8"/>
      <name val="Calibri"/>
      <family val="2"/>
    </font>
    <font>
      <b/>
      <sz val="10"/>
      <name val="Times New Roman CE"/>
      <family val="2"/>
    </font>
    <font>
      <sz val="10"/>
      <name val="Helv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i/>
      <u val="single"/>
      <sz val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name val="Arial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name val="Arial CE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color theme="1"/>
      <name val="Arial CE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ck"/>
      <bottom style="thick"/>
    </border>
    <border>
      <left/>
      <right/>
      <top style="thick">
        <color indexed="8"/>
      </top>
      <bottom style="thick">
        <color indexed="8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  <xf numFmtId="0" fontId="16" fillId="0" borderId="1" applyNumberFormat="0" applyFont="0" applyFill="0" applyProtection="0">
      <alignment/>
    </xf>
    <xf numFmtId="0" fontId="17" fillId="0" borderId="2" applyNumberFormat="0">
      <alignment horizontal="left" vertical="center"/>
      <protection/>
    </xf>
    <xf numFmtId="0" fontId="1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8" fillId="2" borderId="3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4" applyNumberFormat="0" applyFill="0" applyAlignment="0" applyProtection="0"/>
    <xf numFmtId="171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8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4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25" fillId="4" borderId="0" applyNumberFormat="0" applyBorder="0" applyAlignment="0" applyProtection="0"/>
    <xf numFmtId="0" fontId="26" fillId="17" borderId="0" applyNumberFormat="0" applyBorder="0" applyProtection="0">
      <alignment/>
    </xf>
    <xf numFmtId="0" fontId="27" fillId="18" borderId="5" applyNumberFormat="0" applyAlignment="0" applyProtection="0"/>
    <xf numFmtId="0" fontId="0" fillId="0" borderId="6" applyNumberFormat="0">
      <alignment vertical="center" wrapText="1"/>
      <protection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10" applyNumberFormat="0" applyFont="0">
      <alignment/>
      <protection/>
    </xf>
    <xf numFmtId="0" fontId="18" fillId="19" borderId="11" applyNumberFormat="0" applyAlignment="0">
      <protection/>
    </xf>
    <xf numFmtId="0" fontId="32" fillId="20" borderId="12" applyNumberFormat="0">
      <alignment/>
      <protection/>
    </xf>
    <xf numFmtId="0" fontId="33" fillId="21" borderId="0" applyNumberFormat="0">
      <alignment/>
      <protection/>
    </xf>
    <xf numFmtId="0" fontId="34" fillId="0" borderId="0" applyNumberFormat="0" applyFill="0" applyBorder="0" applyAlignment="0" applyProtection="0"/>
    <xf numFmtId="0" fontId="19" fillId="22" borderId="13" applyNumberFormat="0">
      <alignment/>
      <protection/>
    </xf>
    <xf numFmtId="0" fontId="35" fillId="23" borderId="0" applyNumberFormat="0" applyBorder="0" applyAlignment="0" applyProtection="0"/>
    <xf numFmtId="0" fontId="36" fillId="0" borderId="0">
      <alignment/>
      <protection/>
    </xf>
    <xf numFmtId="0" fontId="2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Protection="0">
      <alignment/>
    </xf>
    <xf numFmtId="0" fontId="39" fillId="0" borderId="0" applyFill="0" applyBorder="0" applyProtection="0">
      <alignment horizontal="left"/>
    </xf>
    <xf numFmtId="0" fontId="40" fillId="0" borderId="0" applyNumberFormat="0">
      <alignment horizontal="left" vertical="center"/>
      <protection/>
    </xf>
    <xf numFmtId="0" fontId="18" fillId="24" borderId="14" applyNumberFormat="0" applyFont="0" applyAlignment="0" applyProtection="0"/>
    <xf numFmtId="9" fontId="1" fillId="0" borderId="0" applyFont="0" applyFill="0" applyBorder="0" applyAlignment="0" applyProtection="0"/>
    <xf numFmtId="0" fontId="41" fillId="0" borderId="15" applyNumberFormat="0" applyFill="0" applyAlignment="0" applyProtection="0"/>
    <xf numFmtId="0" fontId="42" fillId="5" borderId="0" applyNumberFormat="0" applyBorder="0" applyAlignment="0" applyProtection="0"/>
    <xf numFmtId="0" fontId="1" fillId="25" borderId="0">
      <alignment/>
      <protection/>
    </xf>
    <xf numFmtId="0" fontId="20" fillId="0" borderId="0">
      <alignment/>
      <protection/>
    </xf>
    <xf numFmtId="0" fontId="43" fillId="0" borderId="0" applyNumberFormat="0" applyFill="0" applyBorder="0" applyAlignment="0" applyProtection="0"/>
    <xf numFmtId="0" fontId="31" fillId="16" borderId="16">
      <alignment vertical="center"/>
      <protection/>
    </xf>
    <xf numFmtId="0" fontId="44" fillId="8" borderId="17" applyNumberFormat="0" applyAlignment="0" applyProtection="0"/>
    <xf numFmtId="0" fontId="45" fillId="26" borderId="17" applyNumberFormat="0" applyAlignment="0" applyProtection="0"/>
    <xf numFmtId="0" fontId="46" fillId="26" borderId="18" applyNumberFormat="0" applyAlignment="0" applyProtection="0"/>
    <xf numFmtId="0" fontId="4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0" borderId="0" applyNumberFormat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9" fillId="0" borderId="0" applyNumberFormat="0" applyFill="0" applyBorder="0">
      <alignment/>
      <protection locked="0"/>
    </xf>
    <xf numFmtId="0" fontId="1" fillId="0" borderId="0">
      <alignment/>
      <protection/>
    </xf>
    <xf numFmtId="0" fontId="50" fillId="31" borderId="0" applyNumberFormat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3" fontId="51" fillId="0" borderId="0">
      <alignment/>
      <protection/>
    </xf>
    <xf numFmtId="170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167" fontId="6" fillId="0" borderId="21" xfId="0" applyNumberFormat="1" applyFont="1" applyBorder="1" applyAlignment="1">
      <alignment horizontal="center" vertical="top" wrapText="1" shrinkToFit="1"/>
    </xf>
    <xf numFmtId="164" fontId="0" fillId="0" borderId="0" xfId="21" applyFont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0" fontId="10" fillId="32" borderId="13" xfId="0" applyFont="1" applyFill="1" applyBorder="1" applyAlignment="1" applyProtection="1">
      <alignment horizontal="left" vertical="top" wrapText="1" shrinkToFit="1"/>
      <protection locked="0"/>
    </xf>
    <xf numFmtId="0" fontId="10" fillId="32" borderId="13" xfId="0" applyFont="1" applyFill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top" wrapText="1" shrinkToFit="1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left" vertical="top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167" fontId="0" fillId="0" borderId="23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7" fontId="0" fillId="0" borderId="24" xfId="0" applyNumberFormat="1" applyFont="1" applyBorder="1" applyAlignment="1">
      <alignment horizontal="right" vertical="center" wrapText="1"/>
    </xf>
    <xf numFmtId="167" fontId="6" fillId="0" borderId="21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top" wrapText="1" shrinkToFit="1"/>
    </xf>
    <xf numFmtId="0" fontId="0" fillId="0" borderId="26" xfId="0" applyFont="1" applyBorder="1" applyAlignment="1">
      <alignment horizontal="center" vertical="top" wrapText="1" shrinkToFit="1"/>
    </xf>
    <xf numFmtId="0" fontId="0" fillId="0" borderId="26" xfId="0" applyFont="1" applyBorder="1" applyAlignment="1" applyProtection="1">
      <alignment horizontal="center" vertical="top" wrapText="1" shrinkToFit="1"/>
      <protection locked="0"/>
    </xf>
    <xf numFmtId="0" fontId="0" fillId="0" borderId="26" xfId="0" applyBorder="1" applyAlignment="1" applyProtection="1">
      <alignment horizontal="center" vertical="top" wrapText="1" shrinkToFit="1"/>
      <protection locked="0"/>
    </xf>
    <xf numFmtId="0" fontId="0" fillId="0" borderId="26" xfId="0" applyBorder="1" applyAlignment="1">
      <alignment horizontal="center" vertical="top" wrapText="1" shrinkToFit="1"/>
    </xf>
    <xf numFmtId="0" fontId="0" fillId="0" borderId="26" xfId="0" applyBorder="1" applyAlignment="1" applyProtection="1">
      <alignment horizontal="center" vertical="top" textRotation="90" wrapText="1" shrinkToFit="1"/>
      <protection locked="0"/>
    </xf>
    <xf numFmtId="0" fontId="0" fillId="0" borderId="27" xfId="0" applyFont="1" applyBorder="1" applyAlignment="1" applyProtection="1">
      <alignment horizontal="center" vertical="top" wrapText="1" shrinkToFit="1"/>
      <protection locked="0"/>
    </xf>
    <xf numFmtId="0" fontId="10" fillId="32" borderId="28" xfId="0" applyFont="1" applyFill="1" applyBorder="1" applyAlignment="1" applyProtection="1">
      <alignment horizontal="left" vertical="top" wrapText="1" shrinkToFi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left" vertical="top" wrapText="1" shrinkToFit="1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Protection="1"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wrapText="1"/>
      <protection locked="0"/>
    </xf>
    <xf numFmtId="1" fontId="11" fillId="0" borderId="31" xfId="0" applyNumberFormat="1" applyFont="1" applyBorder="1" applyProtection="1">
      <protection locked="0"/>
    </xf>
    <xf numFmtId="168" fontId="10" fillId="0" borderId="32" xfId="0" applyNumberFormat="1" applyFont="1" applyBorder="1" applyAlignment="1" applyProtection="1">
      <alignment horizontal="right" vertical="center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168" fontId="0" fillId="0" borderId="6" xfId="21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1" fillId="0" borderId="6" xfId="23" applyFont="1" applyBorder="1" applyAlignment="1">
      <alignment vertical="top" wrapText="1"/>
      <protection/>
    </xf>
    <xf numFmtId="0" fontId="11" fillId="0" borderId="0" xfId="0" applyFont="1" applyAlignment="1" applyProtection="1">
      <alignment horizontal="center" wrapText="1"/>
      <protection locked="0"/>
    </xf>
    <xf numFmtId="0" fontId="11" fillId="32" borderId="13" xfId="0" applyFont="1" applyFill="1" applyBorder="1" applyAlignment="1" applyProtection="1">
      <alignment horizontal="left" vertical="top" wrapText="1" shrinkToFit="1"/>
      <protection locked="0"/>
    </xf>
    <xf numFmtId="0" fontId="11" fillId="0" borderId="13" xfId="0" applyFont="1" applyBorder="1" applyAlignment="1" applyProtection="1">
      <alignment horizontal="left" vertical="top" wrapText="1" shrinkToFit="1"/>
      <protection locked="0"/>
    </xf>
    <xf numFmtId="0" fontId="0" fillId="0" borderId="6" xfId="23" applyFont="1" applyBorder="1" applyAlignment="1">
      <alignment vertical="center" wrapText="1"/>
      <protection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 wrapText="1" shrinkToFit="1"/>
    </xf>
    <xf numFmtId="0" fontId="0" fillId="0" borderId="6" xfId="26" applyFont="1" applyBorder="1" applyAlignment="1" applyProtection="1">
      <alignment horizontal="left" vertical="center" wrapText="1" shrinkToFit="1"/>
      <protection/>
    </xf>
    <xf numFmtId="0" fontId="0" fillId="0" borderId="6" xfId="0" applyBorder="1" applyAlignment="1">
      <alignment horizontal="center" vertical="center" wrapText="1"/>
    </xf>
    <xf numFmtId="168" fontId="0" fillId="0" borderId="6" xfId="21" applyNumberForma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 wrapText="1" shrinkToFi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8" fontId="0" fillId="0" borderId="6" xfId="21" applyNumberFormat="1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 wrapText="1"/>
    </xf>
    <xf numFmtId="168" fontId="0" fillId="0" borderId="6" xfId="25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vertical="center"/>
    </xf>
    <xf numFmtId="0" fontId="15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26" applyFont="1" applyBorder="1" applyAlignment="1" applyProtection="1">
      <alignment horizontal="left" vertical="center" wrapText="1" shrinkToFit="1"/>
      <protection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6" xfId="26" applyFont="1" applyFill="1" applyBorder="1" applyAlignment="1" applyProtection="1">
      <alignment horizontal="left" vertical="center" wrapText="1" shrinkToFit="1"/>
      <protection/>
    </xf>
    <xf numFmtId="168" fontId="0" fillId="0" borderId="6" xfId="21" applyNumberFormat="1" applyFont="1" applyFill="1" applyBorder="1" applyAlignment="1" applyProtection="1">
      <alignment horizontal="right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32" borderId="29" xfId="0" applyFont="1" applyFill="1" applyBorder="1" applyAlignment="1" applyProtection="1">
      <alignment horizontal="left" vertical="top" wrapText="1" shrinkToFit="1"/>
      <protection locked="0"/>
    </xf>
    <xf numFmtId="168" fontId="0" fillId="0" borderId="36" xfId="21" applyNumberFormat="1" applyFont="1" applyBorder="1" applyAlignment="1" applyProtection="1">
      <alignment horizontal="center" vertical="center"/>
      <protection locked="0"/>
    </xf>
    <xf numFmtId="168" fontId="0" fillId="0" borderId="36" xfId="21" applyNumberFormat="1" applyBorder="1" applyAlignment="1" applyProtection="1">
      <alignment horizontal="right" vertical="center"/>
      <protection locked="0"/>
    </xf>
    <xf numFmtId="168" fontId="0" fillId="0" borderId="36" xfId="21" applyNumberFormat="1" applyFont="1" applyBorder="1" applyAlignment="1" applyProtection="1">
      <alignment horizontal="left" vertical="center"/>
      <protection locked="0"/>
    </xf>
    <xf numFmtId="168" fontId="0" fillId="0" borderId="36" xfId="25" applyNumberFormat="1" applyFont="1" applyBorder="1" applyAlignment="1" applyProtection="1">
      <alignment horizontal="center" vertical="center"/>
      <protection locked="0"/>
    </xf>
    <xf numFmtId="168" fontId="0" fillId="0" borderId="36" xfId="21" applyNumberFormat="1" applyFont="1" applyFill="1" applyBorder="1" applyAlignment="1" applyProtection="1">
      <alignment horizontal="right" vertical="center"/>
      <protection locked="0"/>
    </xf>
    <xf numFmtId="0" fontId="0" fillId="0" borderId="6" xfId="22" applyFont="1" applyBorder="1" applyAlignment="1">
      <alignment vertical="center" wrapText="1" shrinkToFit="1"/>
      <protection/>
    </xf>
    <xf numFmtId="0" fontId="0" fillId="0" borderId="6" xfId="22" applyFont="1" applyBorder="1" applyAlignment="1">
      <alignment vertical="center" wrapText="1"/>
      <protection/>
    </xf>
    <xf numFmtId="0" fontId="0" fillId="0" borderId="6" xfId="22" applyFont="1" applyBorder="1" applyAlignment="1">
      <alignment vertical="center" wrapText="1" shrinkToFit="1"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168" fontId="0" fillId="0" borderId="6" xfId="25" applyNumberFormat="1" applyFont="1" applyBorder="1" applyAlignment="1" applyProtection="1">
      <alignment horizontal="left" vertical="center"/>
      <protection locked="0"/>
    </xf>
    <xf numFmtId="0" fontId="6" fillId="33" borderId="3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</cellXfs>
  <cellStyles count="1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Normální 14" xfId="22"/>
    <cellStyle name="Normální 16" xfId="23"/>
    <cellStyle name="Normální 2 3" xfId="24"/>
    <cellStyle name="Měna 2" xfId="25"/>
    <cellStyle name="Hypertextový odkaz 2" xfId="26"/>
    <cellStyle name="lehký dolní okraj" xfId="27"/>
    <cellStyle name="nadpis" xfId="28"/>
    <cellStyle name="Normal 4" xfId="29"/>
    <cellStyle name="Normal 2" xfId="30"/>
    <cellStyle name="Normal 3" xfId="31"/>
    <cellStyle name="Note 2" xfId="32"/>
    <cellStyle name="Normal 4 2" xfId="33"/>
    <cellStyle name="Normal 3 2" xfId="34"/>
    <cellStyle name="Měna 3" xfId="35"/>
    <cellStyle name="Procenta 2" xfId="36"/>
    <cellStyle name="_Ceník CBC - 03,2007" xfId="37"/>
    <cellStyle name="_Ceník CBC - 03,2007_zesilovače" xfId="38"/>
    <cellStyle name="20 % – Zvýraznění 1 2" xfId="39"/>
    <cellStyle name="20 % – Zvýraznění 2 2" xfId="40"/>
    <cellStyle name="20 % – Zvýraznění 3 2" xfId="41"/>
    <cellStyle name="20 % – Zvýraznění 4 2" xfId="42"/>
    <cellStyle name="20 % – Zvýraznění 5 2" xfId="43"/>
    <cellStyle name="20 % – Zvýraznění 6 2" xfId="44"/>
    <cellStyle name="40 % – Zvýraznění 1 2" xfId="45"/>
    <cellStyle name="40 % – Zvýraznění 2 2" xfId="46"/>
    <cellStyle name="40 % – Zvýraznění 3 2" xfId="47"/>
    <cellStyle name="40 % – Zvýraznění 4 2" xfId="48"/>
    <cellStyle name="40 % – Zvýraznění 5 2" xfId="49"/>
    <cellStyle name="40 % – Zvýraznění 6 2" xfId="50"/>
    <cellStyle name="60 % – Zvýraznění 1 2" xfId="51"/>
    <cellStyle name="60 % – Zvýraznění 2 2" xfId="52"/>
    <cellStyle name="60 % – Zvýraznění 3 2" xfId="53"/>
    <cellStyle name="60 % – Zvýraznění 4 2" xfId="54"/>
    <cellStyle name="60 % – Zvýraznění 5 2" xfId="55"/>
    <cellStyle name="60 % – Zvýraznění 6 2" xfId="56"/>
    <cellStyle name="Celkem 2" xfId="57"/>
    <cellStyle name="Comma [0]_laroux" xfId="58"/>
    <cellStyle name="Comma_laroux" xfId="59"/>
    <cellStyle name="Currency [0]_laroux" xfId="60"/>
    <cellStyle name="Currency_laroux" xfId="61"/>
    <cellStyle name="čárky 2" xfId="62"/>
    <cellStyle name="Dezimal [0]_Compiling Utility Macros" xfId="63"/>
    <cellStyle name="Dezimal_Compiling Utility Macros" xfId="64"/>
    <cellStyle name="Euro" xfId="65"/>
    <cellStyle name="Hypertextový odkaz 2 2" xfId="66"/>
    <cellStyle name="Hypertextový odkaz 3" xfId="67"/>
    <cellStyle name="Špatně 2" xfId="68"/>
    <cellStyle name="KAPITOLA" xfId="69"/>
    <cellStyle name="Kontrolní buňka 2" xfId="70"/>
    <cellStyle name="MřížkaNormální" xfId="71"/>
    <cellStyle name="Nadpis 1 2" xfId="72"/>
    <cellStyle name="Nadpis 2 2" xfId="73"/>
    <cellStyle name="Nadpis 3 2" xfId="74"/>
    <cellStyle name="Nadpis 4 2" xfId="75"/>
    <cellStyle name="Nadpis1" xfId="76"/>
    <cellStyle name="Nadpis1 1" xfId="77"/>
    <cellStyle name="Nadpis2" xfId="78"/>
    <cellStyle name="Nadpis3" xfId="79"/>
    <cellStyle name="Název 2" xfId="80"/>
    <cellStyle name="Název skupiny" xfId="81"/>
    <cellStyle name="Neutrální 2" xfId="82"/>
    <cellStyle name="Normal_0201axi2" xfId="83"/>
    <cellStyle name="Normale_NEWAY-£" xfId="84"/>
    <cellStyle name="normální 10" xfId="85"/>
    <cellStyle name="normální 10 2" xfId="86"/>
    <cellStyle name="normální 11" xfId="87"/>
    <cellStyle name="normální 12" xfId="88"/>
    <cellStyle name="normální 2 4" xfId="89"/>
    <cellStyle name="normální 2 2" xfId="90"/>
    <cellStyle name="normální 3" xfId="91"/>
    <cellStyle name="normální 4" xfId="92"/>
    <cellStyle name="normální 5" xfId="93"/>
    <cellStyle name="normální 6" xfId="94"/>
    <cellStyle name="normální 7" xfId="95"/>
    <cellStyle name="normální 8" xfId="96"/>
    <cellStyle name="normální 9" xfId="97"/>
    <cellStyle name="Normalny_Pr1taa2000A" xfId="98"/>
    <cellStyle name="ODDIL" xfId="99"/>
    <cellStyle name="POLOŽKA" xfId="100"/>
    <cellStyle name="PopisSystému" xfId="101"/>
    <cellStyle name="Poznámka 2" xfId="102"/>
    <cellStyle name="procent 2" xfId="103"/>
    <cellStyle name="Propojená buňka 2" xfId="104"/>
    <cellStyle name="Správně 2" xfId="105"/>
    <cellStyle name="Standard_Anpassen der Amortisation" xfId="106"/>
    <cellStyle name="Styl 1" xfId="107"/>
    <cellStyle name="Text upozornění 2" xfId="108"/>
    <cellStyle name="TYP ŘÁDKU_1" xfId="109"/>
    <cellStyle name="Vstup 2" xfId="110"/>
    <cellStyle name="Výpočet 2" xfId="111"/>
    <cellStyle name="Výstup 2" xfId="112"/>
    <cellStyle name="Vysvětlující text 2" xfId="113"/>
    <cellStyle name="Währung [0]_Compiling Utility Macros" xfId="114"/>
    <cellStyle name="Währung_Compiling Utility Macros" xfId="115"/>
    <cellStyle name="Zvýraznění 1 2" xfId="116"/>
    <cellStyle name="Zvýraznění 2 2" xfId="117"/>
    <cellStyle name="Zvýraznění 3 2" xfId="118"/>
    <cellStyle name="Zvýraznění 4 2" xfId="119"/>
    <cellStyle name="Zvýraznění 5 2" xfId="120"/>
    <cellStyle name="Zvýraznění 6 2" xfId="121"/>
    <cellStyle name="Normální 19" xfId="122"/>
    <cellStyle name="Měna 4" xfId="123"/>
    <cellStyle name="Normální 15" xfId="124"/>
    <cellStyle name="Měna 5" xfId="125"/>
    <cellStyle name="Normální 13" xfId="126"/>
    <cellStyle name="Hypertextový odkaz 4" xfId="127"/>
    <cellStyle name="Standaard 67" xfId="128"/>
    <cellStyle name="Špatně 2 2" xfId="129"/>
    <cellStyle name="Normal 2 2" xfId="130"/>
    <cellStyle name="Comma 2" xfId="131"/>
    <cellStyle name="Komma0" xfId="132"/>
    <cellStyle name="Komma 11" xfId="133"/>
    <cellStyle name="Standaard 4" xfId="134"/>
    <cellStyle name="Standaard 2" xfId="135"/>
    <cellStyle name="Standaard 112" xfId="136"/>
    <cellStyle name="Standaard 22" xfId="137"/>
    <cellStyle name="Standaard 66" xfId="138"/>
    <cellStyle name="Standaard 139" xfId="139"/>
    <cellStyle name="Standaard 149" xfId="140"/>
    <cellStyle name="Standaard 152" xfId="141"/>
    <cellStyle name="Čárka 2" xfId="142"/>
    <cellStyle name="Normální 14 2" xfId="143"/>
    <cellStyle name="Normální 17" xfId="144"/>
    <cellStyle name="Normální 18" xfId="145"/>
    <cellStyle name="Měna 6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180975" cy="200025"/>
    <xdr:sp macro="" textlink="">
      <xdr:nvSpPr>
        <xdr:cNvPr id="2" name="TextovéPole 1"/>
        <xdr:cNvSpPr txBox="1"/>
      </xdr:nvSpPr>
      <xdr:spPr>
        <a:xfrm>
          <a:off x="1704975" y="8305800"/>
          <a:ext cx="180975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70497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207" name="TextovéPole 206"/>
        <xdr:cNvSpPr txBox="1"/>
      </xdr:nvSpPr>
      <xdr:spPr>
        <a:xfrm>
          <a:off x="170497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171450</xdr:rowOff>
    </xdr:from>
    <xdr:ext cx="180975" cy="476250"/>
    <xdr:sp macro="" textlink="">
      <xdr:nvSpPr>
        <xdr:cNvPr id="210" name="TextovéPole 209"/>
        <xdr:cNvSpPr txBox="1"/>
      </xdr:nvSpPr>
      <xdr:spPr>
        <a:xfrm>
          <a:off x="1704975" y="11715750"/>
          <a:ext cx="180975" cy="476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170497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170497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170497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219" name="TextovéPole 218"/>
        <xdr:cNvSpPr txBox="1"/>
      </xdr:nvSpPr>
      <xdr:spPr>
        <a:xfrm>
          <a:off x="170497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170497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170497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180975" cy="200025"/>
    <xdr:sp macro="" textlink="">
      <xdr:nvSpPr>
        <xdr:cNvPr id="2" name="TextovéPole 1"/>
        <xdr:cNvSpPr txBox="1"/>
      </xdr:nvSpPr>
      <xdr:spPr>
        <a:xfrm>
          <a:off x="1704975" y="8305800"/>
          <a:ext cx="180975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70497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207" name="TextovéPole 206"/>
        <xdr:cNvSpPr txBox="1"/>
      </xdr:nvSpPr>
      <xdr:spPr>
        <a:xfrm>
          <a:off x="170497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171450</xdr:rowOff>
    </xdr:from>
    <xdr:ext cx="180975" cy="476250"/>
    <xdr:sp macro="" textlink="">
      <xdr:nvSpPr>
        <xdr:cNvPr id="210" name="TextovéPole 209"/>
        <xdr:cNvSpPr txBox="1"/>
      </xdr:nvSpPr>
      <xdr:spPr>
        <a:xfrm>
          <a:off x="1704975" y="11715750"/>
          <a:ext cx="180975" cy="476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170497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170497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170497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218" name="TextovéPole 217"/>
        <xdr:cNvSpPr txBox="1"/>
      </xdr:nvSpPr>
      <xdr:spPr>
        <a:xfrm>
          <a:off x="170497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170497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170497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170497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606" name="TextovéPole 605"/>
        <xdr:cNvSpPr txBox="1"/>
      </xdr:nvSpPr>
      <xdr:spPr>
        <a:xfrm>
          <a:off x="170497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171450</xdr:rowOff>
    </xdr:from>
    <xdr:ext cx="180975" cy="476250"/>
    <xdr:sp macro="" textlink="">
      <xdr:nvSpPr>
        <xdr:cNvPr id="609" name="TextovéPole 608"/>
        <xdr:cNvSpPr txBox="1"/>
      </xdr:nvSpPr>
      <xdr:spPr>
        <a:xfrm>
          <a:off x="1704975" y="11715750"/>
          <a:ext cx="180975" cy="476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170497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170497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170497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617" name="TextovéPole 616"/>
        <xdr:cNvSpPr txBox="1"/>
      </xdr:nvSpPr>
      <xdr:spPr>
        <a:xfrm>
          <a:off x="170497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170497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170497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170497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170497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170497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170497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170497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170497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170497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180975" cy="200025"/>
    <xdr:sp macro="" textlink="">
      <xdr:nvSpPr>
        <xdr:cNvPr id="2" name="TextovéPole 1"/>
        <xdr:cNvSpPr txBox="1"/>
      </xdr:nvSpPr>
      <xdr:spPr>
        <a:xfrm>
          <a:off x="1685925" y="8305800"/>
          <a:ext cx="180975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68592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207" name="TextovéPole 206"/>
        <xdr:cNvSpPr txBox="1"/>
      </xdr:nvSpPr>
      <xdr:spPr>
        <a:xfrm>
          <a:off x="168592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171450</xdr:rowOff>
    </xdr:from>
    <xdr:ext cx="180975" cy="476250"/>
    <xdr:sp macro="" textlink="">
      <xdr:nvSpPr>
        <xdr:cNvPr id="210" name="TextovéPole 209"/>
        <xdr:cNvSpPr txBox="1"/>
      </xdr:nvSpPr>
      <xdr:spPr>
        <a:xfrm>
          <a:off x="1685925" y="11715750"/>
          <a:ext cx="180975" cy="476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168592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168592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168592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218" name="TextovéPole 217"/>
        <xdr:cNvSpPr txBox="1"/>
      </xdr:nvSpPr>
      <xdr:spPr>
        <a:xfrm>
          <a:off x="168592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168592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168592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168592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606" name="TextovéPole 605"/>
        <xdr:cNvSpPr txBox="1"/>
      </xdr:nvSpPr>
      <xdr:spPr>
        <a:xfrm>
          <a:off x="168592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171450</xdr:rowOff>
    </xdr:from>
    <xdr:ext cx="180975" cy="476250"/>
    <xdr:sp macro="" textlink="">
      <xdr:nvSpPr>
        <xdr:cNvPr id="609" name="TextovéPole 608"/>
        <xdr:cNvSpPr txBox="1"/>
      </xdr:nvSpPr>
      <xdr:spPr>
        <a:xfrm>
          <a:off x="1685925" y="11715750"/>
          <a:ext cx="180975" cy="476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168592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168592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168592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617" name="TextovéPole 616"/>
        <xdr:cNvSpPr txBox="1"/>
      </xdr:nvSpPr>
      <xdr:spPr>
        <a:xfrm>
          <a:off x="168592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168592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168592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180975" cy="200025"/>
    <xdr:sp macro="" textlink="">
      <xdr:nvSpPr>
        <xdr:cNvPr id="2" name="TextovéPole 1"/>
        <xdr:cNvSpPr txBox="1"/>
      </xdr:nvSpPr>
      <xdr:spPr>
        <a:xfrm>
          <a:off x="1685925" y="8305800"/>
          <a:ext cx="180975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68592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207" name="TextovéPole 206"/>
        <xdr:cNvSpPr txBox="1"/>
      </xdr:nvSpPr>
      <xdr:spPr>
        <a:xfrm>
          <a:off x="168592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171450</xdr:rowOff>
    </xdr:from>
    <xdr:ext cx="180975" cy="476250"/>
    <xdr:sp macro="" textlink="">
      <xdr:nvSpPr>
        <xdr:cNvPr id="210" name="TextovéPole 209"/>
        <xdr:cNvSpPr txBox="1"/>
      </xdr:nvSpPr>
      <xdr:spPr>
        <a:xfrm>
          <a:off x="1685925" y="11715750"/>
          <a:ext cx="180975" cy="476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168592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168592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168592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218" name="TextovéPole 217"/>
        <xdr:cNvSpPr txBox="1"/>
      </xdr:nvSpPr>
      <xdr:spPr>
        <a:xfrm>
          <a:off x="168592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168592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168592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168592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606" name="TextovéPole 605"/>
        <xdr:cNvSpPr txBox="1"/>
      </xdr:nvSpPr>
      <xdr:spPr>
        <a:xfrm>
          <a:off x="168592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171450</xdr:rowOff>
    </xdr:from>
    <xdr:ext cx="180975" cy="476250"/>
    <xdr:sp macro="" textlink="">
      <xdr:nvSpPr>
        <xdr:cNvPr id="609" name="TextovéPole 608"/>
        <xdr:cNvSpPr txBox="1"/>
      </xdr:nvSpPr>
      <xdr:spPr>
        <a:xfrm>
          <a:off x="1685925" y="11715750"/>
          <a:ext cx="180975" cy="476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168592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1685925" y="1154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390525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1685925" y="1128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323850</xdr:rowOff>
    </xdr:from>
    <xdr:ext cx="180975" cy="323850"/>
    <xdr:sp macro="" textlink="">
      <xdr:nvSpPr>
        <xdr:cNvPr id="617" name="TextovéPole 616"/>
        <xdr:cNvSpPr txBox="1"/>
      </xdr:nvSpPr>
      <xdr:spPr>
        <a:xfrm>
          <a:off x="1685925" y="10896600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1685925" y="1089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1685925" y="1057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168592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1685925" y="496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1685925" y="830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1685925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1685925" y="1041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1685925" y="927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1685925" y="879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view="pageBreakPreview" zoomScale="130" zoomScaleSheetLayoutView="130" workbookViewId="0" topLeftCell="A1">
      <selection activeCell="B14" sqref="B14"/>
    </sheetView>
  </sheetViews>
  <sheetFormatPr defaultColWidth="9.125" defaultRowHeight="12.75"/>
  <cols>
    <col min="1" max="1" width="9.75390625" style="3" customWidth="1"/>
    <col min="2" max="2" width="80.25390625" style="3" customWidth="1"/>
    <col min="3" max="3" width="17.375" style="2" customWidth="1"/>
    <col min="4" max="4" width="13.00390625" style="4" customWidth="1"/>
    <col min="5" max="5" width="20.875" style="6" customWidth="1"/>
    <col min="6" max="6" width="15.125" style="3" customWidth="1"/>
    <col min="7" max="7" width="9.125" style="3" customWidth="1"/>
    <col min="8" max="8" width="9.375" style="3" bestFit="1" customWidth="1"/>
    <col min="9" max="16384" width="9.125" style="3" customWidth="1"/>
  </cols>
  <sheetData>
    <row r="1" spans="1:5" ht="47.25" customHeight="1" thickBot="1">
      <c r="A1" s="77"/>
      <c r="B1" s="78"/>
      <c r="C1" s="78"/>
      <c r="D1" s="78"/>
      <c r="E1" s="79"/>
    </row>
    <row r="2" spans="1:5" s="1" customFormat="1" ht="26.25" thickBot="1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</row>
    <row r="3" spans="1:5" s="1" customFormat="1" ht="21" customHeight="1" thickBot="1">
      <c r="A3" s="93" t="s">
        <v>51</v>
      </c>
      <c r="B3" s="94"/>
      <c r="C3" s="94"/>
      <c r="D3" s="94"/>
      <c r="E3" s="95"/>
    </row>
    <row r="4" spans="1:6" s="7" customFormat="1" ht="27" customHeight="1">
      <c r="A4" s="22" t="s">
        <v>18</v>
      </c>
      <c r="B4" s="23" t="str">
        <f>'124'!$C$3</f>
        <v>Cvičebna 124 - BVC01N02022 - doplnění pro hybridní výuku</v>
      </c>
      <c r="C4" s="24">
        <f>'124'!$J$21</f>
        <v>0</v>
      </c>
      <c r="D4" s="25">
        <v>1</v>
      </c>
      <c r="E4" s="28">
        <f aca="true" t="shared" si="0" ref="E4">C4*D4</f>
        <v>0</v>
      </c>
      <c r="F4" s="11"/>
    </row>
    <row r="5" spans="1:6" s="7" customFormat="1" ht="27" customHeight="1">
      <c r="A5" s="22" t="s">
        <v>52</v>
      </c>
      <c r="B5" s="23" t="str">
        <f>'126'!$C$3</f>
        <v>Cvičebna 126 - BVC01N02025 - doplnění pro hybridní výuku</v>
      </c>
      <c r="C5" s="24">
        <f>'126'!$J$21</f>
        <v>0</v>
      </c>
      <c r="D5" s="25">
        <v>1</v>
      </c>
      <c r="E5" s="28">
        <f aca="true" t="shared" si="1" ref="E5">C5*D5</f>
        <v>0</v>
      </c>
      <c r="F5" s="11"/>
    </row>
    <row r="6" spans="1:6" s="7" customFormat="1" ht="27" customHeight="1">
      <c r="A6" s="22" t="s">
        <v>53</v>
      </c>
      <c r="B6" s="23" t="str">
        <f>'129'!$C$3</f>
        <v>Cvičebna 129 - BVC01N02027 - doplnění pro hybridní výuku</v>
      </c>
      <c r="C6" s="24">
        <f>'129'!$J$21</f>
        <v>0</v>
      </c>
      <c r="D6" s="25">
        <v>1</v>
      </c>
      <c r="E6" s="28">
        <f aca="true" t="shared" si="2" ref="E6:E7">C6*D6</f>
        <v>0</v>
      </c>
      <c r="F6" s="11"/>
    </row>
    <row r="7" spans="1:6" s="7" customFormat="1" ht="27" customHeight="1" thickBot="1">
      <c r="A7" s="22" t="s">
        <v>54</v>
      </c>
      <c r="B7" s="23" t="str">
        <f>'131'!$C$3</f>
        <v>Cvičebna 131 - BVC01N02030 - doplnění pro hybridní výuku</v>
      </c>
      <c r="C7" s="24">
        <f>'131'!$J$21</f>
        <v>0</v>
      </c>
      <c r="D7" s="25">
        <v>1</v>
      </c>
      <c r="E7" s="28">
        <f t="shared" si="2"/>
        <v>0</v>
      </c>
      <c r="F7" s="11"/>
    </row>
    <row r="8" spans="1:5" s="1" customFormat="1" ht="26.25" customHeight="1" thickBot="1">
      <c r="A8" s="96" t="s">
        <v>7</v>
      </c>
      <c r="B8" s="97"/>
      <c r="C8" s="97"/>
      <c r="D8" s="98"/>
      <c r="E8" s="29">
        <f>SUM(E4:E7)</f>
        <v>0</v>
      </c>
    </row>
    <row r="10" spans="1:3" ht="12.75">
      <c r="A10" s="19" t="s">
        <v>57</v>
      </c>
      <c r="B10" s="7"/>
      <c r="C10" s="7"/>
    </row>
    <row r="11" spans="1:5" ht="12.75">
      <c r="A11" s="19" t="s">
        <v>15</v>
      </c>
      <c r="B11" s="7"/>
      <c r="C11" s="7"/>
      <c r="E11" s="5"/>
    </row>
    <row r="13" ht="12.75">
      <c r="B13" s="1"/>
    </row>
  </sheetData>
  <sheetProtection formatCells="0" formatColumns="0" formatRows="0" insertColumns="0" insertRows="0" insertHyperlinks="0" deleteColumns="0" deleteRows="0" sort="0" autoFilter="0" pivotTables="0"/>
  <mergeCells count="2">
    <mergeCell ref="A3:E3"/>
    <mergeCell ref="A8:D8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467CB-33CF-498F-B1EA-1D12808F98D1}">
  <sheetPr>
    <outlinePr summaryBelow="0"/>
    <pageSetUpPr fitToPage="1"/>
  </sheetPr>
  <dimension ref="A1:J21"/>
  <sheetViews>
    <sheetView view="pageBreakPreview" zoomScale="70" zoomScaleSheetLayoutView="70" workbookViewId="0" topLeftCell="A1">
      <pane ySplit="4" topLeftCell="A9" activePane="bottomLeft" state="frozen"/>
      <selection pane="topLeft" activeCell="D5" sqref="D5:E20"/>
      <selection pane="bottomLeft" activeCell="D5" sqref="D5:E20"/>
    </sheetView>
  </sheetViews>
  <sheetFormatPr defaultColWidth="9.125" defaultRowHeight="12.75"/>
  <cols>
    <col min="1" max="1" width="9.375" style="27" customWidth="1"/>
    <col min="2" max="2" width="13.00390625" style="12" customWidth="1"/>
    <col min="3" max="3" width="21.625" style="12" customWidth="1"/>
    <col min="4" max="4" width="16.00390625" style="12" bestFit="1" customWidth="1"/>
    <col min="5" max="5" width="22.00390625" style="13" customWidth="1"/>
    <col min="6" max="6" width="50.375" style="12" customWidth="1"/>
    <col min="7" max="7" width="8.00390625" style="14" customWidth="1"/>
    <col min="8" max="8" width="6.75390625" style="14" customWidth="1"/>
    <col min="9" max="9" width="18.25390625" style="12" customWidth="1"/>
    <col min="10" max="10" width="20.25390625" style="12" customWidth="1"/>
    <col min="11" max="16384" width="9.125" style="12" customWidth="1"/>
  </cols>
  <sheetData>
    <row r="1" spans="1:10" s="21" customFormat="1" ht="29.25" customHeight="1" thickBot="1">
      <c r="A1" s="26"/>
      <c r="C1" s="20"/>
      <c r="D1" s="20"/>
      <c r="E1" s="20"/>
      <c r="F1" s="53"/>
      <c r="G1" s="20"/>
      <c r="H1" s="20"/>
      <c r="I1" s="20"/>
      <c r="J1" s="20"/>
    </row>
    <row r="2" spans="1:10" ht="57.75" customHeight="1">
      <c r="A2" s="30" t="s">
        <v>0</v>
      </c>
      <c r="B2" s="31" t="s">
        <v>12</v>
      </c>
      <c r="C2" s="34" t="s">
        <v>5</v>
      </c>
      <c r="D2" s="33" t="s">
        <v>10</v>
      </c>
      <c r="E2" s="32" t="s">
        <v>13</v>
      </c>
      <c r="F2" s="33" t="s">
        <v>17</v>
      </c>
      <c r="G2" s="35" t="s">
        <v>14</v>
      </c>
      <c r="H2" s="35" t="s">
        <v>9</v>
      </c>
      <c r="I2" s="32" t="s">
        <v>2</v>
      </c>
      <c r="J2" s="36" t="s">
        <v>11</v>
      </c>
    </row>
    <row r="3" spans="1:10" ht="18" customHeight="1">
      <c r="A3" s="80"/>
      <c r="B3" s="15"/>
      <c r="C3" s="16" t="s">
        <v>45</v>
      </c>
      <c r="D3" s="15"/>
      <c r="E3" s="15"/>
      <c r="F3" s="54"/>
      <c r="G3" s="15"/>
      <c r="H3" s="15"/>
      <c r="I3" s="15"/>
      <c r="J3" s="37"/>
    </row>
    <row r="4" spans="1:10" ht="18" customHeight="1">
      <c r="A4" s="38"/>
      <c r="B4" s="17"/>
      <c r="C4" s="18"/>
      <c r="D4" s="17"/>
      <c r="E4" s="17"/>
      <c r="F4" s="55"/>
      <c r="G4" s="17"/>
      <c r="H4" s="17"/>
      <c r="I4" s="17"/>
      <c r="J4" s="39"/>
    </row>
    <row r="5" spans="1:10" ht="51">
      <c r="A5" s="46">
        <v>1</v>
      </c>
      <c r="B5" s="74"/>
      <c r="C5" s="56" t="s">
        <v>26</v>
      </c>
      <c r="D5" s="56"/>
      <c r="E5" s="56"/>
      <c r="F5" s="52" t="s">
        <v>37</v>
      </c>
      <c r="G5" s="47" t="s">
        <v>6</v>
      </c>
      <c r="H5" s="47">
        <v>1</v>
      </c>
      <c r="I5" s="48"/>
      <c r="J5" s="81">
        <f>I5*H5</f>
        <v>0</v>
      </c>
    </row>
    <row r="6" spans="1:10" ht="76.5">
      <c r="A6" s="46">
        <v>2</v>
      </c>
      <c r="B6" s="74"/>
      <c r="C6" s="51" t="s">
        <v>28</v>
      </c>
      <c r="D6" s="59"/>
      <c r="E6" s="73"/>
      <c r="F6" s="58" t="s">
        <v>38</v>
      </c>
      <c r="G6" s="60" t="s">
        <v>6</v>
      </c>
      <c r="H6" s="60">
        <v>1</v>
      </c>
      <c r="I6" s="61"/>
      <c r="J6" s="82">
        <f>I6*H6</f>
        <v>0</v>
      </c>
    </row>
    <row r="7" spans="1:10" ht="140.25">
      <c r="A7" s="46">
        <v>3</v>
      </c>
      <c r="B7" s="74"/>
      <c r="C7" s="62" t="s">
        <v>31</v>
      </c>
      <c r="D7" s="63"/>
      <c r="E7" s="51"/>
      <c r="F7" s="64" t="s">
        <v>43</v>
      </c>
      <c r="G7" s="65" t="s">
        <v>6</v>
      </c>
      <c r="H7" s="66">
        <v>2</v>
      </c>
      <c r="I7" s="67"/>
      <c r="J7" s="83">
        <f>I7*H7</f>
        <v>0</v>
      </c>
    </row>
    <row r="8" spans="1:10" ht="38.25">
      <c r="A8" s="46">
        <v>4</v>
      </c>
      <c r="B8" s="74"/>
      <c r="C8" s="49" t="s">
        <v>27</v>
      </c>
      <c r="D8" s="49"/>
      <c r="E8" s="68"/>
      <c r="F8" s="50" t="s">
        <v>32</v>
      </c>
      <c r="G8" s="47" t="s">
        <v>6</v>
      </c>
      <c r="H8" s="47">
        <v>2</v>
      </c>
      <c r="I8" s="69"/>
      <c r="J8" s="84">
        <f>I8*H8</f>
        <v>0</v>
      </c>
    </row>
    <row r="9" spans="1:10" ht="46.5" customHeight="1">
      <c r="A9" s="46">
        <v>5</v>
      </c>
      <c r="B9" s="74"/>
      <c r="C9" s="49" t="s">
        <v>27</v>
      </c>
      <c r="D9" s="49"/>
      <c r="E9" s="68"/>
      <c r="F9" s="50" t="s">
        <v>39</v>
      </c>
      <c r="G9" s="47" t="s">
        <v>6</v>
      </c>
      <c r="H9" s="47">
        <v>2</v>
      </c>
      <c r="I9" s="69"/>
      <c r="J9" s="84">
        <f>I9*H9</f>
        <v>0</v>
      </c>
    </row>
    <row r="10" spans="1:10" ht="63.75">
      <c r="A10" s="46">
        <v>6</v>
      </c>
      <c r="B10" s="74"/>
      <c r="C10" s="49" t="s">
        <v>30</v>
      </c>
      <c r="D10" s="49"/>
      <c r="E10" s="57"/>
      <c r="F10" s="50" t="s">
        <v>44</v>
      </c>
      <c r="G10" s="47" t="s">
        <v>6</v>
      </c>
      <c r="H10" s="47">
        <v>1</v>
      </c>
      <c r="I10" s="69"/>
      <c r="J10" s="84">
        <f>I10*H10</f>
        <v>0</v>
      </c>
    </row>
    <row r="11" spans="1:10" ht="51">
      <c r="A11" s="46">
        <v>7</v>
      </c>
      <c r="B11" s="74"/>
      <c r="C11" s="49" t="s">
        <v>33</v>
      </c>
      <c r="D11" s="49"/>
      <c r="E11" s="57"/>
      <c r="F11" s="50" t="s">
        <v>40</v>
      </c>
      <c r="G11" s="47" t="s">
        <v>6</v>
      </c>
      <c r="H11" s="47">
        <v>1</v>
      </c>
      <c r="I11" s="69"/>
      <c r="J11" s="84">
        <f>I11*H11</f>
        <v>0</v>
      </c>
    </row>
    <row r="12" spans="1:10" ht="63.75">
      <c r="A12" s="46">
        <v>8</v>
      </c>
      <c r="B12" s="74"/>
      <c r="C12" s="49" t="s">
        <v>29</v>
      </c>
      <c r="D12" s="49"/>
      <c r="E12" s="57"/>
      <c r="F12" s="50" t="s">
        <v>41</v>
      </c>
      <c r="G12" s="47" t="s">
        <v>6</v>
      </c>
      <c r="H12" s="47">
        <v>2</v>
      </c>
      <c r="I12" s="69"/>
      <c r="J12" s="84">
        <f>I12*H12</f>
        <v>0</v>
      </c>
    </row>
    <row r="13" spans="1:10" ht="38.25">
      <c r="A13" s="46">
        <v>9</v>
      </c>
      <c r="B13" s="74"/>
      <c r="C13" s="51" t="s">
        <v>35</v>
      </c>
      <c r="D13" s="75"/>
      <c r="E13" s="75"/>
      <c r="F13" s="58" t="s">
        <v>36</v>
      </c>
      <c r="G13" s="60" t="s">
        <v>6</v>
      </c>
      <c r="H13" s="60">
        <v>1</v>
      </c>
      <c r="I13" s="76"/>
      <c r="J13" s="85">
        <f>I13*H13</f>
        <v>0</v>
      </c>
    </row>
    <row r="14" spans="1:10" ht="38.25">
      <c r="A14" s="46">
        <v>10</v>
      </c>
      <c r="B14" s="74"/>
      <c r="C14" s="51" t="s">
        <v>55</v>
      </c>
      <c r="D14" s="59"/>
      <c r="E14" s="59"/>
      <c r="F14" s="58" t="s">
        <v>56</v>
      </c>
      <c r="G14" s="60" t="s">
        <v>6</v>
      </c>
      <c r="H14" s="60">
        <v>1</v>
      </c>
      <c r="I14" s="61"/>
      <c r="J14" s="82">
        <f>I14*H14</f>
        <v>0</v>
      </c>
    </row>
    <row r="15" spans="1:10" ht="51">
      <c r="A15" s="46">
        <v>11</v>
      </c>
      <c r="B15" s="74"/>
      <c r="C15" s="63" t="s">
        <v>49</v>
      </c>
      <c r="D15" s="63"/>
      <c r="E15" s="70"/>
      <c r="F15" s="91" t="s">
        <v>50</v>
      </c>
      <c r="G15" s="72" t="s">
        <v>6</v>
      </c>
      <c r="H15" s="47">
        <v>1</v>
      </c>
      <c r="I15" s="92"/>
      <c r="J15" s="92">
        <f>I15*H15</f>
        <v>0</v>
      </c>
    </row>
    <row r="16" spans="1:10" ht="38.25">
      <c r="A16" s="46">
        <v>12</v>
      </c>
      <c r="B16" s="74"/>
      <c r="C16" s="63" t="s">
        <v>23</v>
      </c>
      <c r="D16" s="63"/>
      <c r="E16" s="70"/>
      <c r="F16" s="71" t="s">
        <v>42</v>
      </c>
      <c r="G16" s="72" t="s">
        <v>6</v>
      </c>
      <c r="H16" s="47">
        <v>1</v>
      </c>
      <c r="I16" s="67"/>
      <c r="J16" s="83">
        <f>I16*H16</f>
        <v>0</v>
      </c>
    </row>
    <row r="17" spans="1:10" ht="12.75">
      <c r="A17" s="46">
        <v>13</v>
      </c>
      <c r="B17" s="74"/>
      <c r="C17" s="51" t="s">
        <v>24</v>
      </c>
      <c r="D17" s="59"/>
      <c r="E17" s="59"/>
      <c r="F17" s="58" t="s">
        <v>25</v>
      </c>
      <c r="G17" s="60" t="s">
        <v>16</v>
      </c>
      <c r="H17" s="60">
        <v>1</v>
      </c>
      <c r="I17" s="61"/>
      <c r="J17" s="82">
        <f>I17*H17</f>
        <v>0</v>
      </c>
    </row>
    <row r="18" spans="1:10" ht="25.5">
      <c r="A18" s="46">
        <v>14</v>
      </c>
      <c r="B18" s="74"/>
      <c r="C18" s="51" t="s">
        <v>22</v>
      </c>
      <c r="D18" s="59"/>
      <c r="E18" s="59"/>
      <c r="F18" s="58" t="s">
        <v>22</v>
      </c>
      <c r="G18" s="60" t="s">
        <v>16</v>
      </c>
      <c r="H18" s="60">
        <v>1</v>
      </c>
      <c r="I18" s="61"/>
      <c r="J18" s="82">
        <f>I18*H18</f>
        <v>0</v>
      </c>
    </row>
    <row r="19" spans="1:10" ht="51">
      <c r="A19" s="46">
        <v>15</v>
      </c>
      <c r="B19" s="74"/>
      <c r="C19" s="51" t="s">
        <v>19</v>
      </c>
      <c r="D19" s="59"/>
      <c r="E19" s="59"/>
      <c r="F19" s="58" t="s">
        <v>20</v>
      </c>
      <c r="G19" s="60" t="s">
        <v>16</v>
      </c>
      <c r="H19" s="60">
        <v>1</v>
      </c>
      <c r="I19" s="61"/>
      <c r="J19" s="82">
        <f>I19*H19</f>
        <v>0</v>
      </c>
    </row>
    <row r="20" spans="1:10" ht="13.5" thickBot="1">
      <c r="A20" s="46">
        <v>16</v>
      </c>
      <c r="B20" s="74"/>
      <c r="C20" s="86" t="s">
        <v>21</v>
      </c>
      <c r="D20" s="87"/>
      <c r="E20" s="87"/>
      <c r="F20" s="88" t="s">
        <v>34</v>
      </c>
      <c r="G20" s="89" t="s">
        <v>16</v>
      </c>
      <c r="H20" s="90">
        <v>1</v>
      </c>
      <c r="I20" s="48"/>
      <c r="J20" s="81">
        <f>I20*H20</f>
        <v>0</v>
      </c>
    </row>
    <row r="21" spans="1:10" ht="23.25" customHeight="1" thickBot="1">
      <c r="A21" s="40"/>
      <c r="B21" s="41"/>
      <c r="C21" s="42" t="s">
        <v>8</v>
      </c>
      <c r="D21" s="41"/>
      <c r="E21" s="43"/>
      <c r="F21" s="41"/>
      <c r="G21" s="44"/>
      <c r="H21" s="44"/>
      <c r="I21" s="41"/>
      <c r="J21" s="45">
        <f>SUM(J5:J20)</f>
        <v>0</v>
      </c>
    </row>
    <row r="22" ht="12.75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15" customHeight="1"/>
    <row r="36" ht="24.95" customHeight="1"/>
    <row r="37" ht="18" customHeight="1"/>
    <row r="38" ht="24.95" customHeight="1"/>
    <row r="39" ht="24.95" customHeight="1"/>
  </sheetData>
  <sheetProtection selectLockedCells="1" selectUnlockedCells="1"/>
  <autoFilter ref="A2:J39"/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71" r:id="rId2"/>
  <headerFooter alignWithMargins="0">
    <oddFooter>&amp;C&amp;P/&amp;N</oddFooter>
  </headerFooter>
  <rowBreaks count="1" manualBreakCount="1">
    <brk id="3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B773C-AEC8-42C9-B1B0-A6AE328A7588}">
  <sheetPr>
    <outlinePr summaryBelow="0"/>
    <pageSetUpPr fitToPage="1"/>
  </sheetPr>
  <dimension ref="A1:J21"/>
  <sheetViews>
    <sheetView view="pageBreakPreview" zoomScale="70" zoomScaleSheetLayoutView="70" workbookViewId="0" topLeftCell="A1">
      <pane ySplit="4" topLeftCell="A10" activePane="bottomLeft" state="frozen"/>
      <selection pane="topLeft" activeCell="D5" sqref="D5:E20"/>
      <selection pane="bottomLeft" activeCell="D5" sqref="D5:E20"/>
    </sheetView>
  </sheetViews>
  <sheetFormatPr defaultColWidth="9.125" defaultRowHeight="12.75"/>
  <cols>
    <col min="1" max="1" width="9.375" style="27" customWidth="1"/>
    <col min="2" max="2" width="13.00390625" style="12" customWidth="1"/>
    <col min="3" max="3" width="21.625" style="12" customWidth="1"/>
    <col min="4" max="4" width="16.00390625" style="12" bestFit="1" customWidth="1"/>
    <col min="5" max="5" width="22.00390625" style="13" customWidth="1"/>
    <col min="6" max="6" width="50.375" style="12" customWidth="1"/>
    <col min="7" max="7" width="8.00390625" style="14" customWidth="1"/>
    <col min="8" max="8" width="6.75390625" style="14" customWidth="1"/>
    <col min="9" max="9" width="18.25390625" style="12" customWidth="1"/>
    <col min="10" max="10" width="20.25390625" style="12" customWidth="1"/>
    <col min="11" max="16384" width="9.125" style="12" customWidth="1"/>
  </cols>
  <sheetData>
    <row r="1" spans="1:10" s="21" customFormat="1" ht="29.25" customHeight="1" thickBot="1">
      <c r="A1" s="26"/>
      <c r="C1" s="20"/>
      <c r="D1" s="20"/>
      <c r="E1" s="20"/>
      <c r="F1" s="53"/>
      <c r="G1" s="20"/>
      <c r="H1" s="20"/>
      <c r="I1" s="20"/>
      <c r="J1" s="20"/>
    </row>
    <row r="2" spans="1:10" ht="57.75" customHeight="1">
      <c r="A2" s="30" t="s">
        <v>0</v>
      </c>
      <c r="B2" s="31" t="s">
        <v>12</v>
      </c>
      <c r="C2" s="34" t="s">
        <v>5</v>
      </c>
      <c r="D2" s="33" t="s">
        <v>10</v>
      </c>
      <c r="E2" s="32" t="s">
        <v>13</v>
      </c>
      <c r="F2" s="33" t="s">
        <v>17</v>
      </c>
      <c r="G2" s="35" t="s">
        <v>14</v>
      </c>
      <c r="H2" s="35" t="s">
        <v>9</v>
      </c>
      <c r="I2" s="32" t="s">
        <v>2</v>
      </c>
      <c r="J2" s="36" t="s">
        <v>11</v>
      </c>
    </row>
    <row r="3" spans="1:10" ht="18" customHeight="1">
      <c r="A3" s="80"/>
      <c r="B3" s="15"/>
      <c r="C3" s="16" t="s">
        <v>46</v>
      </c>
      <c r="D3" s="15"/>
      <c r="E3" s="15"/>
      <c r="F3" s="54"/>
      <c r="G3" s="15"/>
      <c r="H3" s="15"/>
      <c r="I3" s="15"/>
      <c r="J3" s="37"/>
    </row>
    <row r="4" spans="1:10" ht="18" customHeight="1">
      <c r="A4" s="38"/>
      <c r="B4" s="17"/>
      <c r="C4" s="18"/>
      <c r="D4" s="17"/>
      <c r="E4" s="17"/>
      <c r="F4" s="55"/>
      <c r="G4" s="17"/>
      <c r="H4" s="17"/>
      <c r="I4" s="17"/>
      <c r="J4" s="39"/>
    </row>
    <row r="5" spans="1:10" ht="51">
      <c r="A5" s="46">
        <v>1</v>
      </c>
      <c r="B5" s="74"/>
      <c r="C5" s="56" t="s">
        <v>26</v>
      </c>
      <c r="D5" s="56"/>
      <c r="E5" s="56"/>
      <c r="F5" s="52" t="s">
        <v>37</v>
      </c>
      <c r="G5" s="47" t="s">
        <v>6</v>
      </c>
      <c r="H5" s="47">
        <v>1</v>
      </c>
      <c r="I5" s="48"/>
      <c r="J5" s="81">
        <f>I5*H5</f>
        <v>0</v>
      </c>
    </row>
    <row r="6" spans="1:10" ht="76.5">
      <c r="A6" s="46">
        <v>2</v>
      </c>
      <c r="B6" s="74"/>
      <c r="C6" s="51" t="s">
        <v>28</v>
      </c>
      <c r="D6" s="59"/>
      <c r="E6" s="73"/>
      <c r="F6" s="58" t="s">
        <v>38</v>
      </c>
      <c r="G6" s="60" t="s">
        <v>6</v>
      </c>
      <c r="H6" s="60">
        <v>1</v>
      </c>
      <c r="I6" s="61"/>
      <c r="J6" s="82">
        <f>I6*H6</f>
        <v>0</v>
      </c>
    </row>
    <row r="7" spans="1:10" ht="140.25">
      <c r="A7" s="46">
        <v>3</v>
      </c>
      <c r="B7" s="74"/>
      <c r="C7" s="62" t="s">
        <v>31</v>
      </c>
      <c r="D7" s="63"/>
      <c r="E7" s="51"/>
      <c r="F7" s="64" t="s">
        <v>43</v>
      </c>
      <c r="G7" s="65" t="s">
        <v>6</v>
      </c>
      <c r="H7" s="66">
        <v>2</v>
      </c>
      <c r="I7" s="67"/>
      <c r="J7" s="83">
        <f>I7*H7</f>
        <v>0</v>
      </c>
    </row>
    <row r="8" spans="1:10" ht="38.25">
      <c r="A8" s="46">
        <v>4</v>
      </c>
      <c r="B8" s="74"/>
      <c r="C8" s="49" t="s">
        <v>27</v>
      </c>
      <c r="D8" s="49"/>
      <c r="E8" s="68"/>
      <c r="F8" s="50" t="s">
        <v>32</v>
      </c>
      <c r="G8" s="47" t="s">
        <v>6</v>
      </c>
      <c r="H8" s="47">
        <v>2</v>
      </c>
      <c r="I8" s="69"/>
      <c r="J8" s="84">
        <f>I8*H8</f>
        <v>0</v>
      </c>
    </row>
    <row r="9" spans="1:10" ht="46.5" customHeight="1">
      <c r="A9" s="46">
        <v>5</v>
      </c>
      <c r="B9" s="74"/>
      <c r="C9" s="49" t="s">
        <v>27</v>
      </c>
      <c r="D9" s="49"/>
      <c r="E9" s="68"/>
      <c r="F9" s="50" t="s">
        <v>39</v>
      </c>
      <c r="G9" s="47" t="s">
        <v>6</v>
      </c>
      <c r="H9" s="47">
        <v>2</v>
      </c>
      <c r="I9" s="69"/>
      <c r="J9" s="84">
        <f>I9*H9</f>
        <v>0</v>
      </c>
    </row>
    <row r="10" spans="1:10" ht="63.75">
      <c r="A10" s="46">
        <v>6</v>
      </c>
      <c r="B10" s="74"/>
      <c r="C10" s="49" t="s">
        <v>30</v>
      </c>
      <c r="D10" s="49"/>
      <c r="E10" s="57"/>
      <c r="F10" s="50" t="s">
        <v>44</v>
      </c>
      <c r="G10" s="47" t="s">
        <v>6</v>
      </c>
      <c r="H10" s="47">
        <v>1</v>
      </c>
      <c r="I10" s="69"/>
      <c r="J10" s="84">
        <f>I10*H10</f>
        <v>0</v>
      </c>
    </row>
    <row r="11" spans="1:10" ht="51">
      <c r="A11" s="46">
        <v>7</v>
      </c>
      <c r="B11" s="74"/>
      <c r="C11" s="49" t="s">
        <v>33</v>
      </c>
      <c r="D11" s="49"/>
      <c r="E11" s="57"/>
      <c r="F11" s="50" t="s">
        <v>40</v>
      </c>
      <c r="G11" s="47" t="s">
        <v>6</v>
      </c>
      <c r="H11" s="47">
        <v>1</v>
      </c>
      <c r="I11" s="69"/>
      <c r="J11" s="84">
        <f>I11*H11</f>
        <v>0</v>
      </c>
    </row>
    <row r="12" spans="1:10" ht="63.75">
      <c r="A12" s="46">
        <v>8</v>
      </c>
      <c r="B12" s="74"/>
      <c r="C12" s="49" t="s">
        <v>29</v>
      </c>
      <c r="D12" s="49"/>
      <c r="E12" s="57"/>
      <c r="F12" s="50" t="s">
        <v>41</v>
      </c>
      <c r="G12" s="47" t="s">
        <v>6</v>
      </c>
      <c r="H12" s="47">
        <v>2</v>
      </c>
      <c r="I12" s="69"/>
      <c r="J12" s="84">
        <f>I12*H12</f>
        <v>0</v>
      </c>
    </row>
    <row r="13" spans="1:10" ht="38.25">
      <c r="A13" s="46">
        <v>9</v>
      </c>
      <c r="B13" s="74"/>
      <c r="C13" s="51" t="s">
        <v>35</v>
      </c>
      <c r="D13" s="75"/>
      <c r="E13" s="75"/>
      <c r="F13" s="58" t="s">
        <v>36</v>
      </c>
      <c r="G13" s="60" t="s">
        <v>6</v>
      </c>
      <c r="H13" s="60">
        <v>1</v>
      </c>
      <c r="I13" s="76"/>
      <c r="J13" s="85">
        <f>I13*H13</f>
        <v>0</v>
      </c>
    </row>
    <row r="14" spans="1:10" ht="38.25">
      <c r="A14" s="46">
        <v>10</v>
      </c>
      <c r="B14" s="74"/>
      <c r="C14" s="51" t="s">
        <v>55</v>
      </c>
      <c r="D14" s="59"/>
      <c r="E14" s="59"/>
      <c r="F14" s="58" t="s">
        <v>56</v>
      </c>
      <c r="G14" s="60" t="s">
        <v>6</v>
      </c>
      <c r="H14" s="60">
        <v>1</v>
      </c>
      <c r="I14" s="61"/>
      <c r="J14" s="82">
        <f>I14*H14</f>
        <v>0</v>
      </c>
    </row>
    <row r="15" spans="1:10" ht="51">
      <c r="A15" s="46">
        <v>11</v>
      </c>
      <c r="B15" s="74"/>
      <c r="C15" s="63" t="s">
        <v>49</v>
      </c>
      <c r="D15" s="63"/>
      <c r="E15" s="70"/>
      <c r="F15" s="91" t="s">
        <v>50</v>
      </c>
      <c r="G15" s="72" t="s">
        <v>6</v>
      </c>
      <c r="H15" s="47">
        <v>1</v>
      </c>
      <c r="I15" s="92"/>
      <c r="J15" s="92">
        <f>I15*H15</f>
        <v>0</v>
      </c>
    </row>
    <row r="16" spans="1:10" ht="38.25">
      <c r="A16" s="46">
        <v>12</v>
      </c>
      <c r="B16" s="74"/>
      <c r="C16" s="63" t="s">
        <v>23</v>
      </c>
      <c r="D16" s="63"/>
      <c r="E16" s="70"/>
      <c r="F16" s="71" t="s">
        <v>42</v>
      </c>
      <c r="G16" s="72" t="s">
        <v>6</v>
      </c>
      <c r="H16" s="47">
        <v>1</v>
      </c>
      <c r="I16" s="67"/>
      <c r="J16" s="83">
        <f>I16*H16</f>
        <v>0</v>
      </c>
    </row>
    <row r="17" spans="1:10" ht="12.75">
      <c r="A17" s="46">
        <v>13</v>
      </c>
      <c r="B17" s="74"/>
      <c r="C17" s="51" t="s">
        <v>24</v>
      </c>
      <c r="D17" s="59"/>
      <c r="E17" s="59"/>
      <c r="F17" s="58" t="s">
        <v>25</v>
      </c>
      <c r="G17" s="60" t="s">
        <v>16</v>
      </c>
      <c r="H17" s="60">
        <v>1</v>
      </c>
      <c r="I17" s="61"/>
      <c r="J17" s="82">
        <f>I17*H17</f>
        <v>0</v>
      </c>
    </row>
    <row r="18" spans="1:10" ht="25.5">
      <c r="A18" s="46">
        <v>14</v>
      </c>
      <c r="B18" s="74"/>
      <c r="C18" s="51" t="s">
        <v>22</v>
      </c>
      <c r="D18" s="59"/>
      <c r="E18" s="59"/>
      <c r="F18" s="58" t="s">
        <v>22</v>
      </c>
      <c r="G18" s="60" t="s">
        <v>16</v>
      </c>
      <c r="H18" s="60">
        <v>1</v>
      </c>
      <c r="I18" s="61"/>
      <c r="J18" s="82">
        <f>I18*H18</f>
        <v>0</v>
      </c>
    </row>
    <row r="19" spans="1:10" ht="51">
      <c r="A19" s="46">
        <v>15</v>
      </c>
      <c r="B19" s="74"/>
      <c r="C19" s="51" t="s">
        <v>19</v>
      </c>
      <c r="D19" s="59"/>
      <c r="E19" s="59"/>
      <c r="F19" s="58" t="s">
        <v>20</v>
      </c>
      <c r="G19" s="60" t="s">
        <v>16</v>
      </c>
      <c r="H19" s="60">
        <v>1</v>
      </c>
      <c r="I19" s="61"/>
      <c r="J19" s="82">
        <f>I19*H19</f>
        <v>0</v>
      </c>
    </row>
    <row r="20" spans="1:10" ht="13.5" thickBot="1">
      <c r="A20" s="46">
        <v>16</v>
      </c>
      <c r="B20" s="74"/>
      <c r="C20" s="86" t="s">
        <v>21</v>
      </c>
      <c r="D20" s="87"/>
      <c r="E20" s="87"/>
      <c r="F20" s="88" t="s">
        <v>34</v>
      </c>
      <c r="G20" s="89" t="s">
        <v>16</v>
      </c>
      <c r="H20" s="90">
        <v>1</v>
      </c>
      <c r="I20" s="48"/>
      <c r="J20" s="81">
        <f>I20*H20</f>
        <v>0</v>
      </c>
    </row>
    <row r="21" spans="1:10" ht="23.25" customHeight="1" thickBot="1">
      <c r="A21" s="40"/>
      <c r="B21" s="41"/>
      <c r="C21" s="42" t="s">
        <v>8</v>
      </c>
      <c r="D21" s="41"/>
      <c r="E21" s="43"/>
      <c r="F21" s="41"/>
      <c r="G21" s="44"/>
      <c r="H21" s="44"/>
      <c r="I21" s="41"/>
      <c r="J21" s="45">
        <f>SUM(J5:J20)</f>
        <v>0</v>
      </c>
    </row>
    <row r="22" ht="12.75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15" customHeight="1"/>
    <row r="36" ht="24.95" customHeight="1"/>
    <row r="37" ht="18" customHeight="1"/>
    <row r="38" ht="24.95" customHeight="1"/>
    <row r="39" ht="24.95" customHeight="1"/>
  </sheetData>
  <sheetProtection selectLockedCells="1" selectUnlockedCells="1"/>
  <autoFilter ref="A2:J39"/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71" r:id="rId2"/>
  <headerFooter alignWithMargins="0">
    <oddFooter>&amp;C&amp;P/&amp;N</oddFooter>
  </headerFooter>
  <rowBreaks count="1" manualBreakCount="1">
    <brk id="3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17D3-640B-42D9-821F-7D46E7171A6A}">
  <sheetPr>
    <outlinePr summaryBelow="0"/>
    <pageSetUpPr fitToPage="1"/>
  </sheetPr>
  <dimension ref="A1:J21"/>
  <sheetViews>
    <sheetView view="pageBreakPreview" zoomScale="70" zoomScaleSheetLayoutView="70" workbookViewId="0" topLeftCell="A1">
      <pane ySplit="4" topLeftCell="A9" activePane="bottomLeft" state="frozen"/>
      <selection pane="topLeft" activeCell="D5" sqref="D5:E20"/>
      <selection pane="bottomLeft" activeCell="D5" sqref="D5:E20"/>
    </sheetView>
  </sheetViews>
  <sheetFormatPr defaultColWidth="9.125" defaultRowHeight="12.75"/>
  <cols>
    <col min="1" max="1" width="9.125" style="27" customWidth="1"/>
    <col min="2" max="2" width="13.00390625" style="12" customWidth="1"/>
    <col min="3" max="3" width="21.625" style="12" customWidth="1"/>
    <col min="4" max="4" width="16.00390625" style="12" bestFit="1" customWidth="1"/>
    <col min="5" max="5" width="22.00390625" style="13" customWidth="1"/>
    <col min="6" max="6" width="50.375" style="12" customWidth="1"/>
    <col min="7" max="7" width="8.00390625" style="14" customWidth="1"/>
    <col min="8" max="8" width="6.75390625" style="14" customWidth="1"/>
    <col min="9" max="9" width="18.25390625" style="12" customWidth="1"/>
    <col min="10" max="10" width="20.25390625" style="12" customWidth="1"/>
    <col min="11" max="16384" width="9.125" style="12" customWidth="1"/>
  </cols>
  <sheetData>
    <row r="1" spans="1:10" s="21" customFormat="1" ht="29.25" customHeight="1" thickBot="1">
      <c r="A1" s="26"/>
      <c r="C1" s="20"/>
      <c r="D1" s="20"/>
      <c r="E1" s="20"/>
      <c r="F1" s="53"/>
      <c r="G1" s="20"/>
      <c r="H1" s="20"/>
      <c r="I1" s="20"/>
      <c r="J1" s="20"/>
    </row>
    <row r="2" spans="1:10" ht="57.75" customHeight="1">
      <c r="A2" s="30" t="s">
        <v>0</v>
      </c>
      <c r="B2" s="31" t="s">
        <v>12</v>
      </c>
      <c r="C2" s="34" t="s">
        <v>5</v>
      </c>
      <c r="D2" s="33" t="s">
        <v>10</v>
      </c>
      <c r="E2" s="32" t="s">
        <v>13</v>
      </c>
      <c r="F2" s="33" t="s">
        <v>17</v>
      </c>
      <c r="G2" s="35" t="s">
        <v>14</v>
      </c>
      <c r="H2" s="35" t="s">
        <v>9</v>
      </c>
      <c r="I2" s="32" t="s">
        <v>2</v>
      </c>
      <c r="J2" s="36" t="s">
        <v>11</v>
      </c>
    </row>
    <row r="3" spans="1:10" ht="18" customHeight="1">
      <c r="A3" s="80"/>
      <c r="B3" s="15"/>
      <c r="C3" s="16" t="s">
        <v>47</v>
      </c>
      <c r="D3" s="15"/>
      <c r="E3" s="15"/>
      <c r="F3" s="54"/>
      <c r="G3" s="15"/>
      <c r="H3" s="15"/>
      <c r="I3" s="15"/>
      <c r="J3" s="37"/>
    </row>
    <row r="4" spans="1:10" ht="18" customHeight="1">
      <c r="A4" s="38"/>
      <c r="B4" s="17"/>
      <c r="C4" s="18"/>
      <c r="D4" s="17"/>
      <c r="E4" s="17"/>
      <c r="F4" s="55"/>
      <c r="G4" s="17"/>
      <c r="H4" s="17"/>
      <c r="I4" s="17"/>
      <c r="J4" s="39"/>
    </row>
    <row r="5" spans="1:10" ht="51">
      <c r="A5" s="46">
        <v>1</v>
      </c>
      <c r="B5" s="74"/>
      <c r="C5" s="56" t="s">
        <v>26</v>
      </c>
      <c r="D5" s="56"/>
      <c r="E5" s="56"/>
      <c r="F5" s="52" t="s">
        <v>37</v>
      </c>
      <c r="G5" s="47" t="s">
        <v>6</v>
      </c>
      <c r="H5" s="47">
        <v>1</v>
      </c>
      <c r="I5" s="48"/>
      <c r="J5" s="81">
        <f>I5*H5</f>
        <v>0</v>
      </c>
    </row>
    <row r="6" spans="1:10" ht="76.5">
      <c r="A6" s="46">
        <v>2</v>
      </c>
      <c r="B6" s="74"/>
      <c r="C6" s="51" t="s">
        <v>28</v>
      </c>
      <c r="D6" s="59"/>
      <c r="E6" s="73"/>
      <c r="F6" s="58" t="s">
        <v>38</v>
      </c>
      <c r="G6" s="60" t="s">
        <v>6</v>
      </c>
      <c r="H6" s="60">
        <v>1</v>
      </c>
      <c r="I6" s="61"/>
      <c r="J6" s="82">
        <f>I6*H6</f>
        <v>0</v>
      </c>
    </row>
    <row r="7" spans="1:10" ht="140.25">
      <c r="A7" s="46">
        <v>3</v>
      </c>
      <c r="B7" s="74"/>
      <c r="C7" s="62" t="s">
        <v>31</v>
      </c>
      <c r="D7" s="63"/>
      <c r="E7" s="51"/>
      <c r="F7" s="64" t="s">
        <v>43</v>
      </c>
      <c r="G7" s="65" t="s">
        <v>6</v>
      </c>
      <c r="H7" s="66">
        <v>2</v>
      </c>
      <c r="I7" s="67"/>
      <c r="J7" s="83">
        <f>I7*H7</f>
        <v>0</v>
      </c>
    </row>
    <row r="8" spans="1:10" ht="38.25">
      <c r="A8" s="46">
        <v>4</v>
      </c>
      <c r="B8" s="74"/>
      <c r="C8" s="49" t="s">
        <v>27</v>
      </c>
      <c r="D8" s="49"/>
      <c r="E8" s="68"/>
      <c r="F8" s="50" t="s">
        <v>32</v>
      </c>
      <c r="G8" s="47" t="s">
        <v>6</v>
      </c>
      <c r="H8" s="47">
        <v>2</v>
      </c>
      <c r="I8" s="69"/>
      <c r="J8" s="84">
        <f>I8*H8</f>
        <v>0</v>
      </c>
    </row>
    <row r="9" spans="1:10" ht="46.5" customHeight="1">
      <c r="A9" s="46">
        <v>5</v>
      </c>
      <c r="B9" s="74"/>
      <c r="C9" s="49" t="s">
        <v>27</v>
      </c>
      <c r="D9" s="49"/>
      <c r="E9" s="68"/>
      <c r="F9" s="50" t="s">
        <v>39</v>
      </c>
      <c r="G9" s="47" t="s">
        <v>6</v>
      </c>
      <c r="H9" s="47">
        <v>2</v>
      </c>
      <c r="I9" s="69"/>
      <c r="J9" s="84">
        <f>I9*H9</f>
        <v>0</v>
      </c>
    </row>
    <row r="10" spans="1:10" ht="63.75">
      <c r="A10" s="46">
        <v>6</v>
      </c>
      <c r="B10" s="74"/>
      <c r="C10" s="49" t="s">
        <v>30</v>
      </c>
      <c r="D10" s="49"/>
      <c r="E10" s="57"/>
      <c r="F10" s="50" t="s">
        <v>44</v>
      </c>
      <c r="G10" s="47" t="s">
        <v>6</v>
      </c>
      <c r="H10" s="47">
        <v>1</v>
      </c>
      <c r="I10" s="69"/>
      <c r="J10" s="84">
        <f>I10*H10</f>
        <v>0</v>
      </c>
    </row>
    <row r="11" spans="1:10" ht="51">
      <c r="A11" s="46">
        <v>7</v>
      </c>
      <c r="B11" s="74"/>
      <c r="C11" s="49" t="s">
        <v>33</v>
      </c>
      <c r="D11" s="49"/>
      <c r="E11" s="57"/>
      <c r="F11" s="50" t="s">
        <v>40</v>
      </c>
      <c r="G11" s="47" t="s">
        <v>6</v>
      </c>
      <c r="H11" s="47">
        <v>1</v>
      </c>
      <c r="I11" s="69"/>
      <c r="J11" s="84">
        <f>I11*H11</f>
        <v>0</v>
      </c>
    </row>
    <row r="12" spans="1:10" ht="63.75">
      <c r="A12" s="46">
        <v>8</v>
      </c>
      <c r="B12" s="74"/>
      <c r="C12" s="49" t="s">
        <v>29</v>
      </c>
      <c r="D12" s="49"/>
      <c r="E12" s="57"/>
      <c r="F12" s="50" t="s">
        <v>41</v>
      </c>
      <c r="G12" s="47" t="s">
        <v>6</v>
      </c>
      <c r="H12" s="47">
        <v>2</v>
      </c>
      <c r="I12" s="69"/>
      <c r="J12" s="84">
        <f>I12*H12</f>
        <v>0</v>
      </c>
    </row>
    <row r="13" spans="1:10" ht="38.25">
      <c r="A13" s="46">
        <v>9</v>
      </c>
      <c r="B13" s="74"/>
      <c r="C13" s="51" t="s">
        <v>35</v>
      </c>
      <c r="D13" s="75"/>
      <c r="E13" s="75"/>
      <c r="F13" s="58" t="s">
        <v>36</v>
      </c>
      <c r="G13" s="60" t="s">
        <v>6</v>
      </c>
      <c r="H13" s="60">
        <v>1</v>
      </c>
      <c r="I13" s="76"/>
      <c r="J13" s="85">
        <f>I13*H13</f>
        <v>0</v>
      </c>
    </row>
    <row r="14" spans="1:10" ht="38.25">
      <c r="A14" s="46">
        <v>10</v>
      </c>
      <c r="B14" s="74"/>
      <c r="C14" s="51" t="s">
        <v>55</v>
      </c>
      <c r="D14" s="59"/>
      <c r="E14" s="59"/>
      <c r="F14" s="58" t="s">
        <v>56</v>
      </c>
      <c r="G14" s="60" t="s">
        <v>6</v>
      </c>
      <c r="H14" s="60">
        <v>1</v>
      </c>
      <c r="I14" s="61"/>
      <c r="J14" s="82">
        <f>I14*H14</f>
        <v>0</v>
      </c>
    </row>
    <row r="15" spans="1:10" ht="51">
      <c r="A15" s="46">
        <v>11</v>
      </c>
      <c r="B15" s="74"/>
      <c r="C15" s="63" t="s">
        <v>49</v>
      </c>
      <c r="D15" s="63"/>
      <c r="E15" s="70"/>
      <c r="F15" s="91" t="s">
        <v>50</v>
      </c>
      <c r="G15" s="72" t="s">
        <v>6</v>
      </c>
      <c r="H15" s="47">
        <v>1</v>
      </c>
      <c r="I15" s="92"/>
      <c r="J15" s="92">
        <f>I15*H15</f>
        <v>0</v>
      </c>
    </row>
    <row r="16" spans="1:10" ht="38.25">
      <c r="A16" s="46">
        <v>12</v>
      </c>
      <c r="B16" s="74"/>
      <c r="C16" s="63" t="s">
        <v>23</v>
      </c>
      <c r="D16" s="63"/>
      <c r="E16" s="70"/>
      <c r="F16" s="71" t="s">
        <v>42</v>
      </c>
      <c r="G16" s="72" t="s">
        <v>6</v>
      </c>
      <c r="H16" s="47">
        <v>1</v>
      </c>
      <c r="I16" s="67"/>
      <c r="J16" s="83">
        <f>I16*H16</f>
        <v>0</v>
      </c>
    </row>
    <row r="17" spans="1:10" ht="12.75">
      <c r="A17" s="46">
        <v>13</v>
      </c>
      <c r="B17" s="74"/>
      <c r="C17" s="51" t="s">
        <v>24</v>
      </c>
      <c r="D17" s="59"/>
      <c r="E17" s="59"/>
      <c r="F17" s="58" t="s">
        <v>25</v>
      </c>
      <c r="G17" s="60" t="s">
        <v>16</v>
      </c>
      <c r="H17" s="60">
        <v>1</v>
      </c>
      <c r="I17" s="61"/>
      <c r="J17" s="82">
        <f>I17*H17</f>
        <v>0</v>
      </c>
    </row>
    <row r="18" spans="1:10" ht="25.5">
      <c r="A18" s="46">
        <v>14</v>
      </c>
      <c r="B18" s="74"/>
      <c r="C18" s="51" t="s">
        <v>22</v>
      </c>
      <c r="D18" s="59"/>
      <c r="E18" s="59"/>
      <c r="F18" s="58" t="s">
        <v>22</v>
      </c>
      <c r="G18" s="60" t="s">
        <v>16</v>
      </c>
      <c r="H18" s="60">
        <v>1</v>
      </c>
      <c r="I18" s="61"/>
      <c r="J18" s="82">
        <f>I18*H18</f>
        <v>0</v>
      </c>
    </row>
    <row r="19" spans="1:10" ht="51">
      <c r="A19" s="46">
        <v>15</v>
      </c>
      <c r="B19" s="74"/>
      <c r="C19" s="51" t="s">
        <v>19</v>
      </c>
      <c r="D19" s="59"/>
      <c r="E19" s="59"/>
      <c r="F19" s="58" t="s">
        <v>20</v>
      </c>
      <c r="G19" s="60" t="s">
        <v>16</v>
      </c>
      <c r="H19" s="60">
        <v>1</v>
      </c>
      <c r="I19" s="61"/>
      <c r="J19" s="82">
        <f>I19*H19</f>
        <v>0</v>
      </c>
    </row>
    <row r="20" spans="1:10" ht="13.5" thickBot="1">
      <c r="A20" s="46">
        <v>16</v>
      </c>
      <c r="B20" s="74"/>
      <c r="C20" s="86" t="s">
        <v>21</v>
      </c>
      <c r="D20" s="87"/>
      <c r="E20" s="87"/>
      <c r="F20" s="88" t="s">
        <v>34</v>
      </c>
      <c r="G20" s="89" t="s">
        <v>16</v>
      </c>
      <c r="H20" s="90">
        <v>1</v>
      </c>
      <c r="I20" s="48"/>
      <c r="J20" s="81">
        <f>I20*H20</f>
        <v>0</v>
      </c>
    </row>
    <row r="21" spans="1:10" ht="23.25" customHeight="1" thickBot="1">
      <c r="A21" s="40"/>
      <c r="B21" s="41"/>
      <c r="C21" s="42" t="s">
        <v>8</v>
      </c>
      <c r="D21" s="41"/>
      <c r="E21" s="43"/>
      <c r="F21" s="41"/>
      <c r="G21" s="44"/>
      <c r="H21" s="44"/>
      <c r="I21" s="41"/>
      <c r="J21" s="45">
        <f>SUM(J5:J20)</f>
        <v>0</v>
      </c>
    </row>
    <row r="22" ht="12.75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15" customHeight="1"/>
    <row r="36" ht="24.95" customHeight="1"/>
    <row r="37" ht="18" customHeight="1"/>
    <row r="38" ht="24.95" customHeight="1"/>
    <row r="39" ht="24.95" customHeight="1"/>
  </sheetData>
  <sheetProtection selectLockedCells="1" selectUnlockedCells="1"/>
  <autoFilter ref="A2:J39"/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71" r:id="rId2"/>
  <headerFooter alignWithMargins="0">
    <oddFooter>&amp;C&amp;P/&amp;N</oddFooter>
  </headerFooter>
  <rowBreaks count="1" manualBreakCount="1">
    <brk id="3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621F8-2143-4818-9045-D0631EFF4B1C}">
  <sheetPr>
    <outlinePr summaryBelow="0"/>
    <pageSetUpPr fitToPage="1"/>
  </sheetPr>
  <dimension ref="A1:J21"/>
  <sheetViews>
    <sheetView view="pageBreakPreview" zoomScale="70" zoomScaleSheetLayoutView="70" workbookViewId="0" topLeftCell="A1">
      <pane ySplit="4" topLeftCell="A8" activePane="bottomLeft" state="frozen"/>
      <selection pane="topLeft" activeCell="E26" sqref="E26"/>
      <selection pane="bottomLeft" activeCell="D5" sqref="D5:E20"/>
    </sheetView>
  </sheetViews>
  <sheetFormatPr defaultColWidth="9.125" defaultRowHeight="12.75"/>
  <cols>
    <col min="1" max="1" width="9.125" style="27" customWidth="1"/>
    <col min="2" max="2" width="13.00390625" style="12" customWidth="1"/>
    <col min="3" max="3" width="21.625" style="12" customWidth="1"/>
    <col min="4" max="4" width="16.00390625" style="12" bestFit="1" customWidth="1"/>
    <col min="5" max="5" width="22.00390625" style="13" customWidth="1"/>
    <col min="6" max="6" width="50.375" style="12" customWidth="1"/>
    <col min="7" max="7" width="8.00390625" style="14" customWidth="1"/>
    <col min="8" max="8" width="6.75390625" style="14" customWidth="1"/>
    <col min="9" max="9" width="18.25390625" style="12" customWidth="1"/>
    <col min="10" max="10" width="20.25390625" style="12" customWidth="1"/>
    <col min="11" max="16384" width="9.125" style="12" customWidth="1"/>
  </cols>
  <sheetData>
    <row r="1" spans="1:10" s="21" customFormat="1" ht="29.25" customHeight="1" thickBot="1">
      <c r="A1" s="26"/>
      <c r="C1" s="20"/>
      <c r="D1" s="20"/>
      <c r="E1" s="20"/>
      <c r="F1" s="53"/>
      <c r="G1" s="20"/>
      <c r="H1" s="20"/>
      <c r="I1" s="20"/>
      <c r="J1" s="20"/>
    </row>
    <row r="2" spans="1:10" ht="57.75" customHeight="1">
      <c r="A2" s="30" t="s">
        <v>0</v>
      </c>
      <c r="B2" s="31" t="s">
        <v>12</v>
      </c>
      <c r="C2" s="34" t="s">
        <v>5</v>
      </c>
      <c r="D2" s="33" t="s">
        <v>10</v>
      </c>
      <c r="E2" s="32" t="s">
        <v>13</v>
      </c>
      <c r="F2" s="33" t="s">
        <v>17</v>
      </c>
      <c r="G2" s="35" t="s">
        <v>14</v>
      </c>
      <c r="H2" s="35" t="s">
        <v>9</v>
      </c>
      <c r="I2" s="32" t="s">
        <v>2</v>
      </c>
      <c r="J2" s="36" t="s">
        <v>11</v>
      </c>
    </row>
    <row r="3" spans="1:10" ht="18" customHeight="1">
      <c r="A3" s="80"/>
      <c r="B3" s="15"/>
      <c r="C3" s="16" t="s">
        <v>48</v>
      </c>
      <c r="D3" s="15"/>
      <c r="E3" s="15"/>
      <c r="F3" s="54"/>
      <c r="G3" s="15"/>
      <c r="H3" s="15"/>
      <c r="I3" s="15"/>
      <c r="J3" s="37"/>
    </row>
    <row r="4" spans="1:10" ht="18" customHeight="1">
      <c r="A4" s="38"/>
      <c r="B4" s="17"/>
      <c r="C4" s="18"/>
      <c r="D4" s="17"/>
      <c r="E4" s="17"/>
      <c r="F4" s="55"/>
      <c r="G4" s="17"/>
      <c r="H4" s="17"/>
      <c r="I4" s="17"/>
      <c r="J4" s="39"/>
    </row>
    <row r="5" spans="1:10" ht="51">
      <c r="A5" s="46">
        <v>1</v>
      </c>
      <c r="B5" s="74"/>
      <c r="C5" s="56" t="s">
        <v>26</v>
      </c>
      <c r="D5" s="56"/>
      <c r="E5" s="56"/>
      <c r="F5" s="52" t="s">
        <v>37</v>
      </c>
      <c r="G5" s="47" t="s">
        <v>6</v>
      </c>
      <c r="H5" s="47">
        <v>1</v>
      </c>
      <c r="I5" s="48"/>
      <c r="J5" s="81">
        <f>I5*H5</f>
        <v>0</v>
      </c>
    </row>
    <row r="6" spans="1:10" ht="76.5">
      <c r="A6" s="46">
        <v>2</v>
      </c>
      <c r="B6" s="74"/>
      <c r="C6" s="51" t="s">
        <v>28</v>
      </c>
      <c r="D6" s="59"/>
      <c r="E6" s="73"/>
      <c r="F6" s="58" t="s">
        <v>38</v>
      </c>
      <c r="G6" s="60" t="s">
        <v>6</v>
      </c>
      <c r="H6" s="60">
        <v>1</v>
      </c>
      <c r="I6" s="61"/>
      <c r="J6" s="82">
        <f>I6*H6</f>
        <v>0</v>
      </c>
    </row>
    <row r="7" spans="1:10" ht="140.25">
      <c r="A7" s="46">
        <v>3</v>
      </c>
      <c r="B7" s="74"/>
      <c r="C7" s="62" t="s">
        <v>31</v>
      </c>
      <c r="D7" s="63"/>
      <c r="E7" s="51"/>
      <c r="F7" s="64" t="s">
        <v>43</v>
      </c>
      <c r="G7" s="65" t="s">
        <v>6</v>
      </c>
      <c r="H7" s="66">
        <v>2</v>
      </c>
      <c r="I7" s="67"/>
      <c r="J7" s="83">
        <f>I7*H7</f>
        <v>0</v>
      </c>
    </row>
    <row r="8" spans="1:10" ht="38.25">
      <c r="A8" s="46">
        <v>4</v>
      </c>
      <c r="B8" s="74"/>
      <c r="C8" s="49" t="s">
        <v>27</v>
      </c>
      <c r="D8" s="49"/>
      <c r="E8" s="68"/>
      <c r="F8" s="50" t="s">
        <v>32</v>
      </c>
      <c r="G8" s="47" t="s">
        <v>6</v>
      </c>
      <c r="H8" s="47">
        <v>2</v>
      </c>
      <c r="I8" s="69"/>
      <c r="J8" s="84">
        <f>I8*H8</f>
        <v>0</v>
      </c>
    </row>
    <row r="9" spans="1:10" ht="46.5" customHeight="1">
      <c r="A9" s="46">
        <v>5</v>
      </c>
      <c r="B9" s="74"/>
      <c r="C9" s="49" t="s">
        <v>27</v>
      </c>
      <c r="D9" s="49"/>
      <c r="E9" s="68"/>
      <c r="F9" s="50" t="s">
        <v>39</v>
      </c>
      <c r="G9" s="47" t="s">
        <v>6</v>
      </c>
      <c r="H9" s="47">
        <v>2</v>
      </c>
      <c r="I9" s="69"/>
      <c r="J9" s="84">
        <f>I9*H9</f>
        <v>0</v>
      </c>
    </row>
    <row r="10" spans="1:10" ht="63.75">
      <c r="A10" s="46">
        <v>6</v>
      </c>
      <c r="B10" s="74"/>
      <c r="C10" s="49" t="s">
        <v>30</v>
      </c>
      <c r="D10" s="49"/>
      <c r="E10" s="57"/>
      <c r="F10" s="50" t="s">
        <v>44</v>
      </c>
      <c r="G10" s="47" t="s">
        <v>6</v>
      </c>
      <c r="H10" s="47">
        <v>1</v>
      </c>
      <c r="I10" s="69"/>
      <c r="J10" s="84">
        <f>I10*H10</f>
        <v>0</v>
      </c>
    </row>
    <row r="11" spans="1:10" ht="51">
      <c r="A11" s="46">
        <v>7</v>
      </c>
      <c r="B11" s="74"/>
      <c r="C11" s="49" t="s">
        <v>33</v>
      </c>
      <c r="D11" s="49"/>
      <c r="E11" s="57"/>
      <c r="F11" s="50" t="s">
        <v>40</v>
      </c>
      <c r="G11" s="47" t="s">
        <v>6</v>
      </c>
      <c r="H11" s="47">
        <v>1</v>
      </c>
      <c r="I11" s="69"/>
      <c r="J11" s="84">
        <f>I11*H11</f>
        <v>0</v>
      </c>
    </row>
    <row r="12" spans="1:10" ht="63.75">
      <c r="A12" s="46">
        <v>8</v>
      </c>
      <c r="B12" s="74"/>
      <c r="C12" s="49" t="s">
        <v>29</v>
      </c>
      <c r="D12" s="49"/>
      <c r="E12" s="57"/>
      <c r="F12" s="50" t="s">
        <v>41</v>
      </c>
      <c r="G12" s="47" t="s">
        <v>6</v>
      </c>
      <c r="H12" s="47">
        <v>2</v>
      </c>
      <c r="I12" s="69"/>
      <c r="J12" s="84">
        <f>I12*H12</f>
        <v>0</v>
      </c>
    </row>
    <row r="13" spans="1:10" ht="38.25">
      <c r="A13" s="46">
        <v>9</v>
      </c>
      <c r="B13" s="74"/>
      <c r="C13" s="51" t="s">
        <v>35</v>
      </c>
      <c r="D13" s="75"/>
      <c r="E13" s="75"/>
      <c r="F13" s="58" t="s">
        <v>36</v>
      </c>
      <c r="G13" s="60" t="s">
        <v>6</v>
      </c>
      <c r="H13" s="60">
        <v>1</v>
      </c>
      <c r="I13" s="76"/>
      <c r="J13" s="85">
        <f>I13*H13</f>
        <v>0</v>
      </c>
    </row>
    <row r="14" spans="1:10" ht="38.25">
      <c r="A14" s="46">
        <v>10</v>
      </c>
      <c r="B14" s="74"/>
      <c r="C14" s="51" t="s">
        <v>55</v>
      </c>
      <c r="D14" s="59"/>
      <c r="E14" s="59"/>
      <c r="F14" s="58" t="s">
        <v>56</v>
      </c>
      <c r="G14" s="60" t="s">
        <v>6</v>
      </c>
      <c r="H14" s="60">
        <v>1</v>
      </c>
      <c r="I14" s="61"/>
      <c r="J14" s="82">
        <f>I14*H14</f>
        <v>0</v>
      </c>
    </row>
    <row r="15" spans="1:10" ht="51">
      <c r="A15" s="46">
        <v>11</v>
      </c>
      <c r="B15" s="74"/>
      <c r="C15" s="63" t="s">
        <v>49</v>
      </c>
      <c r="D15" s="63"/>
      <c r="E15" s="70"/>
      <c r="F15" s="91" t="s">
        <v>50</v>
      </c>
      <c r="G15" s="72" t="s">
        <v>6</v>
      </c>
      <c r="H15" s="47">
        <v>1</v>
      </c>
      <c r="I15" s="92"/>
      <c r="J15" s="92">
        <f>I15*H15</f>
        <v>0</v>
      </c>
    </row>
    <row r="16" spans="1:10" ht="38.25">
      <c r="A16" s="46">
        <v>12</v>
      </c>
      <c r="B16" s="74"/>
      <c r="C16" s="63" t="s">
        <v>23</v>
      </c>
      <c r="D16" s="63"/>
      <c r="E16" s="70"/>
      <c r="F16" s="71" t="s">
        <v>42</v>
      </c>
      <c r="G16" s="72" t="s">
        <v>6</v>
      </c>
      <c r="H16" s="47">
        <v>1</v>
      </c>
      <c r="I16" s="67"/>
      <c r="J16" s="83">
        <f>I16*H16</f>
        <v>0</v>
      </c>
    </row>
    <row r="17" spans="1:10" ht="12.75">
      <c r="A17" s="46">
        <v>13</v>
      </c>
      <c r="B17" s="74"/>
      <c r="C17" s="51" t="s">
        <v>24</v>
      </c>
      <c r="D17" s="59"/>
      <c r="E17" s="59"/>
      <c r="F17" s="58" t="s">
        <v>25</v>
      </c>
      <c r="G17" s="60" t="s">
        <v>16</v>
      </c>
      <c r="H17" s="60">
        <v>1</v>
      </c>
      <c r="I17" s="61"/>
      <c r="J17" s="82">
        <f>I17*H17</f>
        <v>0</v>
      </c>
    </row>
    <row r="18" spans="1:10" ht="25.5">
      <c r="A18" s="46">
        <v>14</v>
      </c>
      <c r="B18" s="74"/>
      <c r="C18" s="51" t="s">
        <v>22</v>
      </c>
      <c r="D18" s="59"/>
      <c r="E18" s="59"/>
      <c r="F18" s="58" t="s">
        <v>22</v>
      </c>
      <c r="G18" s="60" t="s">
        <v>16</v>
      </c>
      <c r="H18" s="60">
        <v>1</v>
      </c>
      <c r="I18" s="61"/>
      <c r="J18" s="82">
        <f>I18*H18</f>
        <v>0</v>
      </c>
    </row>
    <row r="19" spans="1:10" ht="51">
      <c r="A19" s="46">
        <v>15</v>
      </c>
      <c r="B19" s="74"/>
      <c r="C19" s="51" t="s">
        <v>19</v>
      </c>
      <c r="D19" s="59"/>
      <c r="E19" s="59"/>
      <c r="F19" s="58" t="s">
        <v>20</v>
      </c>
      <c r="G19" s="60" t="s">
        <v>16</v>
      </c>
      <c r="H19" s="60">
        <v>1</v>
      </c>
      <c r="I19" s="61"/>
      <c r="J19" s="82">
        <f>I19*H19</f>
        <v>0</v>
      </c>
    </row>
    <row r="20" spans="1:10" ht="13.5" thickBot="1">
      <c r="A20" s="46">
        <v>16</v>
      </c>
      <c r="B20" s="74"/>
      <c r="C20" s="86" t="s">
        <v>21</v>
      </c>
      <c r="D20" s="87"/>
      <c r="E20" s="87"/>
      <c r="F20" s="88" t="s">
        <v>34</v>
      </c>
      <c r="G20" s="89" t="s">
        <v>16</v>
      </c>
      <c r="H20" s="90">
        <v>1</v>
      </c>
      <c r="I20" s="48"/>
      <c r="J20" s="81">
        <f>I20*H20</f>
        <v>0</v>
      </c>
    </row>
    <row r="21" spans="1:10" ht="23.25" customHeight="1" thickBot="1">
      <c r="A21" s="40"/>
      <c r="B21" s="41"/>
      <c r="C21" s="42" t="s">
        <v>8</v>
      </c>
      <c r="D21" s="41"/>
      <c r="E21" s="43"/>
      <c r="F21" s="41"/>
      <c r="G21" s="44"/>
      <c r="H21" s="44"/>
      <c r="I21" s="41"/>
      <c r="J21" s="45">
        <f>SUM(J5:J20)</f>
        <v>0</v>
      </c>
    </row>
    <row r="22" ht="12.75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15" customHeight="1"/>
    <row r="36" ht="24.95" customHeight="1"/>
    <row r="37" ht="18" customHeight="1"/>
    <row r="38" ht="24.95" customHeight="1"/>
    <row r="39" ht="24.95" customHeight="1"/>
  </sheetData>
  <sheetProtection selectLockedCells="1" selectUnlockedCells="1"/>
  <autoFilter ref="A2:J39"/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71" r:id="rId2"/>
  <headerFooter alignWithMargins="0">
    <oddFooter>&amp;C&amp;P/&amp;N</oddFooter>
  </headerFooter>
  <rowBreaks count="1" manualBreakCount="1">
    <brk id="3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2020-01-09T13:00:05Z</cp:lastPrinted>
  <dcterms:created xsi:type="dcterms:W3CDTF">2016-07-01T11:27:08Z</dcterms:created>
  <dcterms:modified xsi:type="dcterms:W3CDTF">2022-10-07T09:42:40Z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</Properties>
</file>