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28" yWindow="65428" windowWidth="23256" windowHeight="12576" activeTab="0"/>
  </bookViews>
  <sheets>
    <sheet name="RP textil" sheetId="3" r:id="rId1"/>
    <sheet name="List1" sheetId="4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<sst xmlns="http://schemas.openxmlformats.org/spreadsheetml/2006/main" count="63" uniqueCount="45">
  <si>
    <t xml:space="preserve">Řešitel: </t>
  </si>
  <si>
    <t>Předmět</t>
  </si>
  <si>
    <t>Rozměry</t>
  </si>
  <si>
    <t>potisk</t>
  </si>
  <si>
    <t>Nabídková cena</t>
  </si>
  <si>
    <t>DODAVATEL</t>
  </si>
  <si>
    <t>REKLAMNÍ PŘEDMĚTY MUNI - textil</t>
  </si>
  <si>
    <t>Mgr. Pavla Hudcová, Odbor komunikace a vnějších vztahů RMU</t>
  </si>
  <si>
    <t xml:space="preserve">Období trvání smlouvy: </t>
  </si>
  <si>
    <t>Tab - RP Textil</t>
  </si>
  <si>
    <t>1. mikina unisex s kapucí</t>
  </si>
  <si>
    <t xml:space="preserve"> Předpokládaná cena za 1 ks bez DPH</t>
  </si>
  <si>
    <t xml:space="preserve"> Předpokládaná cena celkem bez DPH</t>
  </si>
  <si>
    <t xml:space="preserve"> Nabídková cena   za 1 ks bez DPH</t>
  </si>
  <si>
    <t>velikosti S - M - L - XL - XXL - XXXL</t>
  </si>
  <si>
    <t>velikosti XS - S - M - L - XL - XXL - XXXL</t>
  </si>
  <si>
    <t>výšivka</t>
  </si>
  <si>
    <t>2. mikina dámská na zip s kapucí</t>
  </si>
  <si>
    <t>3. mikina pánská na zip s kapucí</t>
  </si>
  <si>
    <t>2x potisk</t>
  </si>
  <si>
    <t>3x potisk</t>
  </si>
  <si>
    <r>
      <t>min. 14 barev (z toho 1 modrá Royal), gramáž od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160 g, min. 95 % bavlny + do 5 % elastan</t>
    </r>
  </si>
  <si>
    <t>min. 14 barev (z toho 1 modrá Royal), gramáž od 160 g, min. 95 % bavlny + do 5 % elastan</t>
  </si>
  <si>
    <t>5 barev (min. 2 modré: Royal Blue a Navy Blue), gramáž od 280 g, min. 80 % bavlna, 20 % směsové komponenty PES, elastan</t>
  </si>
  <si>
    <t>Nesplňuje, nebudu hodnocen</t>
  </si>
  <si>
    <t>Splňuje, certifikace Fair Wear Foundation</t>
  </si>
  <si>
    <t>Férové pracovní podmínky</t>
  </si>
  <si>
    <t>Zdavotní nezávadnost</t>
  </si>
  <si>
    <t>Splňuje, člen Fair Trade Organization</t>
  </si>
  <si>
    <t>Splňuje, certifikace GOTS</t>
  </si>
  <si>
    <t>Jinak: uveďte</t>
  </si>
  <si>
    <t>Splňuje, certifikace OEKO-TEX</t>
  </si>
  <si>
    <t>Zvolte položku</t>
  </si>
  <si>
    <t>Hodnotící kritérium "Férové pracovní podmínky při výrobě" **</t>
  </si>
  <si>
    <t>Technická specifikace *</t>
  </si>
  <si>
    <t>Hodnotící kritérium "Zdravotní nezávadnost textilu" **</t>
  </si>
  <si>
    <t>* Detailní specifikace v příloze č. 1</t>
  </si>
  <si>
    <t>***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</si>
  <si>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Předpokládaný počet ks po dobu trvání smlouvy ***</t>
  </si>
  <si>
    <t>5. triko dámské</t>
  </si>
  <si>
    <t>5. triko pánské</t>
  </si>
  <si>
    <t>garance cen po 9 měsíců od podpisu smlouvy</t>
  </si>
  <si>
    <r>
      <t>3 barvy (</t>
    </r>
    <r>
      <rPr>
        <sz val="11"/>
        <rFont val="Calibri"/>
        <family val="2"/>
        <scheme val="minor"/>
      </rPr>
      <t>min. 1 modrá Navy Blue)</t>
    </r>
    <r>
      <rPr>
        <sz val="11"/>
        <color rgb="FF00000A"/>
        <rFont val="Calibri"/>
        <family val="2"/>
        <scheme val="minor"/>
      </rPr>
      <t>, gramáž od 280 g, min. 80 % bavlna, 20 % směsové komponenty PES, elastan</t>
    </r>
  </si>
  <si>
    <r>
      <t>3 barvy (</t>
    </r>
    <r>
      <rPr>
        <sz val="11"/>
        <rFont val="Calibri"/>
        <family val="2"/>
        <scheme val="minor"/>
      </rPr>
      <t>min. 1 modrá Navy Blue</t>
    </r>
    <r>
      <rPr>
        <sz val="11"/>
        <color rgb="FF00000A"/>
        <rFont val="Calibri"/>
        <family val="2"/>
        <scheme val="minor"/>
      </rPr>
      <t>), gramáž od 280 g, min. 80 % bavlna, 20 % směsové komponenty PES, elastan</t>
    </r>
  </si>
  <si>
    <r>
      <t xml:space="preserve">** Účastník zvolí jednu z možností ze seznamu podle toho, jakým způsobem daná položka splňuje nebo nesplňuje hodnotící kritérium Férové pracovní podmínky při výrobě, resp. Zdravotní nezávadnost textilu </t>
    </r>
    <r>
      <rPr>
        <sz val="11"/>
        <rFont val="Calibri"/>
        <family val="2"/>
        <scheme val="minor"/>
      </rPr>
      <t>(klikněte na pole "Zvolte položku" a vpravo objeví šipka k výběru možných odpovědí)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</si>
</sst>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  <numFmt numFmtId="167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A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43">
    <border>
      <left/>
      <right/>
      <top/>
      <bottom/>
      <diagonal/>
    </border>
    <border>
      <left style="medium"/>
      <right/>
      <top style="medium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5" fontId="2" fillId="2" borderId="3" xfId="2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66" fontId="0" fillId="0" borderId="0" xfId="0" applyNumberFormat="1" applyAlignment="1">
      <alignment horizontal="left" vertical="center"/>
    </xf>
    <xf numFmtId="0" fontId="4" fillId="0" borderId="7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" vertical="center"/>
    </xf>
    <xf numFmtId="164" fontId="0" fillId="0" borderId="0" xfId="20" applyFont="1" applyAlignment="1">
      <alignment vertical="center"/>
    </xf>
    <xf numFmtId="164" fontId="4" fillId="0" borderId="8" xfId="2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9" xfId="20" applyFont="1" applyBorder="1" applyAlignment="1">
      <alignment vertical="center"/>
    </xf>
    <xf numFmtId="164" fontId="0" fillId="0" borderId="10" xfId="20" applyFont="1" applyFill="1" applyBorder="1" applyAlignment="1">
      <alignment horizontal="center" vertical="center"/>
    </xf>
    <xf numFmtId="164" fontId="0" fillId="0" borderId="11" xfId="20" applyFont="1" applyFill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1" fillId="6" borderId="18" xfId="0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center" vertical="center" wrapText="1"/>
    </xf>
    <xf numFmtId="0" fontId="11" fillId="6" borderId="21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4" fontId="0" fillId="0" borderId="11" xfId="20" applyFont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14" fontId="9" fillId="0" borderId="29" xfId="0" applyNumberFormat="1" applyFont="1" applyBorder="1" applyAlignment="1">
      <alignment horizontal="left" vertical="center"/>
    </xf>
    <xf numFmtId="14" fontId="9" fillId="0" borderId="30" xfId="0" applyNumberFormat="1" applyFont="1" applyBorder="1" applyAlignment="1">
      <alignment horizontal="left" vertical="center"/>
    </xf>
    <xf numFmtId="14" fontId="9" fillId="0" borderId="31" xfId="0" applyNumberFormat="1" applyFont="1" applyBorder="1" applyAlignment="1">
      <alignment horizontal="left" vertical="center"/>
    </xf>
    <xf numFmtId="0" fontId="11" fillId="6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8" fillId="0" borderId="3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14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11" fillId="6" borderId="34" xfId="0" applyFont="1" applyFill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 wrapText="1"/>
    </xf>
    <xf numFmtId="0" fontId="11" fillId="6" borderId="36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167" fontId="0" fillId="6" borderId="9" xfId="0" applyNumberFormat="1" applyFill="1" applyBorder="1" applyAlignment="1">
      <alignment horizontal="center" vertical="center"/>
    </xf>
    <xf numFmtId="167" fontId="0" fillId="6" borderId="11" xfId="0" applyNumberFormat="1" applyFill="1" applyBorder="1" applyAlignment="1">
      <alignment horizontal="center" vertical="center"/>
    </xf>
    <xf numFmtId="167" fontId="0" fillId="6" borderId="11" xfId="0" applyNumberFormat="1" applyFill="1" applyBorder="1" applyAlignment="1">
      <alignment horizontal="center" vertical="center"/>
    </xf>
    <xf numFmtId="167" fontId="0" fillId="6" borderId="40" xfId="0" applyNumberFormat="1" applyFill="1" applyBorder="1" applyAlignment="1">
      <alignment horizontal="center" vertical="center"/>
    </xf>
    <xf numFmtId="167" fontId="0" fillId="6" borderId="41" xfId="0" applyNumberForma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 wrapText="1"/>
    </xf>
    <xf numFmtId="0" fontId="0" fillId="4" borderId="42" xfId="0" applyFill="1" applyBorder="1" applyAlignment="1">
      <alignment horizontal="center" vertical="center" wrapText="1"/>
    </xf>
    <xf numFmtId="0" fontId="0" fillId="3" borderId="42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/>
    </xf>
    <xf numFmtId="0" fontId="0" fillId="4" borderId="42" xfId="0" applyFill="1" applyBorder="1" applyAlignment="1">
      <alignment horizontal="center" vertical="center"/>
    </xf>
    <xf numFmtId="0" fontId="3" fillId="5" borderId="14" xfId="0" applyFont="1" applyFill="1" applyBorder="1" applyAlignment="1">
      <alignment horizontal="center" vertical="center"/>
    </xf>
    <xf numFmtId="0" fontId="3" fillId="5" borderId="4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24"/>
  <sheetViews>
    <sheetView tabSelected="1" zoomScale="80" zoomScaleNormal="80" workbookViewId="0" topLeftCell="A1">
      <selection activeCell="B2" sqref="B2:J2"/>
    </sheetView>
  </sheetViews>
  <sheetFormatPr defaultColWidth="9.140625" defaultRowHeight="15"/>
  <cols>
    <col min="1" max="1" width="2.28125" style="1" customWidth="1"/>
    <col min="2" max="2" width="32.421875" style="1" customWidth="1"/>
    <col min="3" max="3" width="15.00390625" style="1" customWidth="1"/>
    <col min="4" max="4" width="37.8515625" style="1" customWidth="1"/>
    <col min="5" max="5" width="54.421875" style="1" customWidth="1"/>
    <col min="6" max="7" width="29.00390625" style="1" customWidth="1"/>
    <col min="8" max="8" width="16.8515625" style="1" customWidth="1"/>
    <col min="9" max="9" width="13.57421875" style="1" customWidth="1"/>
    <col min="10" max="10" width="12.7109375" style="1" customWidth="1"/>
    <col min="11" max="11" width="17.28125" style="20" customWidth="1"/>
    <col min="12" max="13" width="9.140625" style="1" customWidth="1"/>
    <col min="14" max="16384" width="9.140625" style="1" customWidth="1"/>
  </cols>
  <sheetData>
    <row r="1" ht="15" thickBot="1"/>
    <row r="2" spans="2:10" ht="15" thickBot="1">
      <c r="B2" s="51" t="s">
        <v>6</v>
      </c>
      <c r="C2" s="52"/>
      <c r="D2" s="52"/>
      <c r="E2" s="52"/>
      <c r="F2" s="52"/>
      <c r="G2" s="52"/>
      <c r="H2" s="52"/>
      <c r="I2" s="52"/>
      <c r="J2" s="53"/>
    </row>
    <row r="3" spans="2:10" ht="15">
      <c r="B3" s="2" t="s">
        <v>0</v>
      </c>
      <c r="C3" s="11"/>
      <c r="D3" s="54" t="s">
        <v>7</v>
      </c>
      <c r="E3" s="54"/>
      <c r="F3" s="54"/>
      <c r="G3" s="54"/>
      <c r="H3" s="54"/>
      <c r="I3" s="55"/>
      <c r="J3" s="56"/>
    </row>
    <row r="4" spans="2:10" ht="15" thickBot="1">
      <c r="B4" s="3" t="s">
        <v>8</v>
      </c>
      <c r="C4" s="12"/>
      <c r="D4" s="57" t="s">
        <v>41</v>
      </c>
      <c r="E4" s="57"/>
      <c r="F4" s="57"/>
      <c r="G4" s="57"/>
      <c r="H4" s="57"/>
      <c r="I4" s="58"/>
      <c r="J4" s="59"/>
    </row>
    <row r="5" spans="4:10" ht="15">
      <c r="D5" s="4"/>
      <c r="E5" s="4"/>
      <c r="F5" s="4"/>
      <c r="G5" s="4"/>
      <c r="H5" s="4"/>
      <c r="I5" s="4"/>
      <c r="J5" s="4"/>
    </row>
    <row r="6" spans="2:10" ht="15">
      <c r="B6" s="5" t="s">
        <v>9</v>
      </c>
      <c r="C6" s="5"/>
      <c r="D6" s="6"/>
      <c r="E6" s="6"/>
      <c r="F6" s="6"/>
      <c r="G6" s="6"/>
      <c r="H6" s="4"/>
      <c r="I6" s="4"/>
      <c r="J6" s="4"/>
    </row>
    <row r="7" spans="4:10" ht="15" thickBot="1">
      <c r="D7" s="19" t="s">
        <v>5</v>
      </c>
      <c r="E7" s="19"/>
      <c r="F7" s="19"/>
      <c r="G7" s="19"/>
      <c r="H7" s="4"/>
      <c r="I7" s="4"/>
      <c r="J7" s="4"/>
    </row>
    <row r="8" spans="2:11" ht="87" customHeight="1" thickBot="1">
      <c r="B8" s="7" t="s">
        <v>1</v>
      </c>
      <c r="C8" s="7"/>
      <c r="D8" s="7" t="s">
        <v>2</v>
      </c>
      <c r="E8" s="7" t="s">
        <v>34</v>
      </c>
      <c r="F8" s="32" t="s">
        <v>33</v>
      </c>
      <c r="G8" s="32" t="s">
        <v>35</v>
      </c>
      <c r="H8" s="8" t="s">
        <v>38</v>
      </c>
      <c r="I8" s="13" t="s">
        <v>11</v>
      </c>
      <c r="J8" s="13" t="s">
        <v>13</v>
      </c>
      <c r="K8" s="13" t="s">
        <v>12</v>
      </c>
    </row>
    <row r="9" spans="2:10" ht="15" thickBot="1">
      <c r="B9" s="9"/>
      <c r="C9" s="9"/>
      <c r="D9" s="9"/>
      <c r="E9" s="9"/>
      <c r="F9" s="9"/>
      <c r="G9" s="9"/>
      <c r="H9" s="10"/>
      <c r="I9" s="10"/>
      <c r="J9" s="10"/>
    </row>
    <row r="10" spans="2:11" ht="24" customHeight="1" thickBot="1">
      <c r="B10" s="65" t="s">
        <v>10</v>
      </c>
      <c r="C10" s="27" t="s">
        <v>16</v>
      </c>
      <c r="D10" s="54" t="s">
        <v>14</v>
      </c>
      <c r="E10" s="66" t="s">
        <v>23</v>
      </c>
      <c r="F10" s="60" t="s">
        <v>32</v>
      </c>
      <c r="G10" s="67" t="s">
        <v>32</v>
      </c>
      <c r="H10" s="27">
        <v>500</v>
      </c>
      <c r="I10" s="78">
        <v>490</v>
      </c>
      <c r="J10" s="73">
        <v>0</v>
      </c>
      <c r="K10" s="23">
        <f>H10*I10</f>
        <v>245000</v>
      </c>
    </row>
    <row r="11" spans="2:11" ht="24" customHeight="1">
      <c r="B11" s="63"/>
      <c r="C11" s="28" t="s">
        <v>3</v>
      </c>
      <c r="D11" s="61"/>
      <c r="E11" s="62"/>
      <c r="F11" s="43"/>
      <c r="G11" s="68"/>
      <c r="H11" s="28">
        <v>2000</v>
      </c>
      <c r="I11" s="79">
        <v>470</v>
      </c>
      <c r="J11" s="74">
        <v>0</v>
      </c>
      <c r="K11" s="23">
        <f>H11*I11</f>
        <v>940000</v>
      </c>
    </row>
    <row r="12" spans="2:11" ht="15">
      <c r="B12" s="63" t="s">
        <v>17</v>
      </c>
      <c r="C12" s="64" t="s">
        <v>16</v>
      </c>
      <c r="D12" s="61" t="s">
        <v>14</v>
      </c>
      <c r="E12" s="62" t="s">
        <v>42</v>
      </c>
      <c r="F12" s="42" t="s">
        <v>32</v>
      </c>
      <c r="G12" s="69" t="s">
        <v>32</v>
      </c>
      <c r="H12" s="64">
        <v>500</v>
      </c>
      <c r="I12" s="80">
        <v>550</v>
      </c>
      <c r="J12" s="75">
        <v>0</v>
      </c>
      <c r="K12" s="50">
        <f>H12*I12</f>
        <v>275000</v>
      </c>
    </row>
    <row r="13" spans="2:11" ht="28.5" customHeight="1">
      <c r="B13" s="63"/>
      <c r="C13" s="64"/>
      <c r="D13" s="61"/>
      <c r="E13" s="62"/>
      <c r="F13" s="43"/>
      <c r="G13" s="68"/>
      <c r="H13" s="64"/>
      <c r="I13" s="80"/>
      <c r="J13" s="75"/>
      <c r="K13" s="50"/>
    </row>
    <row r="14" spans="2:11" ht="15" customHeight="1">
      <c r="B14" s="63" t="s">
        <v>18</v>
      </c>
      <c r="C14" s="64" t="s">
        <v>16</v>
      </c>
      <c r="D14" s="61" t="s">
        <v>14</v>
      </c>
      <c r="E14" s="62" t="s">
        <v>43</v>
      </c>
      <c r="F14" s="42" t="s">
        <v>32</v>
      </c>
      <c r="G14" s="69" t="s">
        <v>32</v>
      </c>
      <c r="H14" s="64">
        <v>500</v>
      </c>
      <c r="I14" s="80">
        <v>550</v>
      </c>
      <c r="J14" s="75">
        <v>0</v>
      </c>
      <c r="K14" s="50">
        <f>H14*I14</f>
        <v>275000</v>
      </c>
    </row>
    <row r="15" spans="2:11" ht="28.2" customHeight="1">
      <c r="B15" s="63"/>
      <c r="C15" s="64"/>
      <c r="D15" s="61"/>
      <c r="E15" s="62"/>
      <c r="F15" s="43"/>
      <c r="G15" s="68"/>
      <c r="H15" s="64"/>
      <c r="I15" s="80"/>
      <c r="J15" s="75"/>
      <c r="K15" s="50"/>
    </row>
    <row r="16" spans="2:12" ht="21.75" customHeight="1">
      <c r="B16" s="47" t="s">
        <v>39</v>
      </c>
      <c r="C16" s="29" t="s">
        <v>19</v>
      </c>
      <c r="D16" s="38" t="s">
        <v>15</v>
      </c>
      <c r="E16" s="40" t="s">
        <v>21</v>
      </c>
      <c r="F16" s="42" t="s">
        <v>32</v>
      </c>
      <c r="G16" s="69" t="s">
        <v>32</v>
      </c>
      <c r="H16" s="81">
        <v>2700</v>
      </c>
      <c r="I16" s="82">
        <v>128</v>
      </c>
      <c r="J16" s="76">
        <v>0</v>
      </c>
      <c r="K16" s="25">
        <f aca="true" t="shared" si="0" ref="K16">H16*I16</f>
        <v>345600</v>
      </c>
      <c r="L16" s="22"/>
    </row>
    <row r="17" spans="2:12" ht="21.75" customHeight="1">
      <c r="B17" s="49"/>
      <c r="C17" s="31" t="s">
        <v>20</v>
      </c>
      <c r="D17" s="46"/>
      <c r="E17" s="45"/>
      <c r="F17" s="43"/>
      <c r="G17" s="68"/>
      <c r="H17" s="83">
        <v>300</v>
      </c>
      <c r="I17" s="84">
        <v>139</v>
      </c>
      <c r="J17" s="77">
        <v>0</v>
      </c>
      <c r="K17" s="24">
        <f>H17*I17</f>
        <v>41700</v>
      </c>
      <c r="L17" s="22"/>
    </row>
    <row r="18" spans="2:11" ht="21.75" customHeight="1">
      <c r="B18" s="47" t="s">
        <v>40</v>
      </c>
      <c r="C18" s="30" t="s">
        <v>19</v>
      </c>
      <c r="D18" s="38" t="s">
        <v>14</v>
      </c>
      <c r="E18" s="40" t="s">
        <v>22</v>
      </c>
      <c r="F18" s="44" t="s">
        <v>32</v>
      </c>
      <c r="G18" s="70" t="s">
        <v>32</v>
      </c>
      <c r="H18" s="28">
        <v>2700</v>
      </c>
      <c r="I18" s="79">
        <v>125</v>
      </c>
      <c r="J18" s="76">
        <v>0</v>
      </c>
      <c r="K18" s="24">
        <f aca="true" t="shared" si="1" ref="K18">H18*I18</f>
        <v>337500</v>
      </c>
    </row>
    <row r="19" spans="2:12" ht="21.75" customHeight="1" thickBot="1">
      <c r="B19" s="48"/>
      <c r="C19" s="31" t="s">
        <v>20</v>
      </c>
      <c r="D19" s="39"/>
      <c r="E19" s="41"/>
      <c r="F19" s="43"/>
      <c r="G19" s="68"/>
      <c r="H19" s="85">
        <v>300</v>
      </c>
      <c r="I19" s="86">
        <v>134</v>
      </c>
      <c r="J19" s="77">
        <v>0</v>
      </c>
      <c r="K19" s="24">
        <f>H19*I19</f>
        <v>40200</v>
      </c>
      <c r="L19" s="22"/>
    </row>
    <row r="20" spans="2:11" ht="30.75" customHeight="1" thickBot="1">
      <c r="B20" s="18" t="s">
        <v>4</v>
      </c>
      <c r="C20" s="35"/>
      <c r="D20" s="36"/>
      <c r="E20" s="36"/>
      <c r="F20" s="36"/>
      <c r="G20" s="36"/>
      <c r="H20" s="71"/>
      <c r="I20" s="72"/>
      <c r="J20" s="26"/>
      <c r="K20" s="21">
        <f>SUM(K10:K19)</f>
        <v>2500000</v>
      </c>
    </row>
    <row r="21" spans="2:10" ht="15">
      <c r="B21" s="14"/>
      <c r="D21" s="15"/>
      <c r="E21" s="16"/>
      <c r="F21" s="16"/>
      <c r="G21" s="16"/>
      <c r="I21" s="17"/>
      <c r="J21" s="17"/>
    </row>
    <row r="22" spans="2:10" ht="29.4" customHeight="1">
      <c r="B22" s="1" t="s">
        <v>36</v>
      </c>
      <c r="D22" s="15"/>
      <c r="E22" s="16"/>
      <c r="F22" s="16"/>
      <c r="G22" s="16"/>
      <c r="I22" s="17"/>
      <c r="J22" s="17"/>
    </row>
    <row r="23" spans="2:10" ht="29.4" customHeight="1">
      <c r="B23" s="1" t="s">
        <v>44</v>
      </c>
      <c r="D23" s="15"/>
      <c r="E23" s="16"/>
      <c r="F23" s="16"/>
      <c r="G23" s="16"/>
      <c r="I23" s="17"/>
      <c r="J23" s="17"/>
    </row>
    <row r="24" spans="2:11" ht="29.4" customHeight="1">
      <c r="B24" s="37" t="s">
        <v>37</v>
      </c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40">
    <mergeCell ref="K12:K13"/>
    <mergeCell ref="B10:B11"/>
    <mergeCell ref="D10:D11"/>
    <mergeCell ref="E10:E11"/>
    <mergeCell ref="B12:B13"/>
    <mergeCell ref="C12:C13"/>
    <mergeCell ref="D12:D13"/>
    <mergeCell ref="E12:E13"/>
    <mergeCell ref="H12:H13"/>
    <mergeCell ref="B2:J2"/>
    <mergeCell ref="D3:J3"/>
    <mergeCell ref="D4:J4"/>
    <mergeCell ref="J14:J15"/>
    <mergeCell ref="F10:F11"/>
    <mergeCell ref="F12:F13"/>
    <mergeCell ref="G10:G11"/>
    <mergeCell ref="G12:G13"/>
    <mergeCell ref="D14:D15"/>
    <mergeCell ref="E14:E15"/>
    <mergeCell ref="H14:H15"/>
    <mergeCell ref="I12:I13"/>
    <mergeCell ref="J12:J13"/>
    <mergeCell ref="B14:B15"/>
    <mergeCell ref="C14:C15"/>
    <mergeCell ref="C20:I20"/>
    <mergeCell ref="B24:K24"/>
    <mergeCell ref="I14:I15"/>
    <mergeCell ref="D18:D19"/>
    <mergeCell ref="E18:E19"/>
    <mergeCell ref="F14:F15"/>
    <mergeCell ref="F16:F17"/>
    <mergeCell ref="F18:F19"/>
    <mergeCell ref="G18:G19"/>
    <mergeCell ref="G14:G15"/>
    <mergeCell ref="G16:G17"/>
    <mergeCell ref="E16:E17"/>
    <mergeCell ref="D16:D17"/>
    <mergeCell ref="B18:B19"/>
    <mergeCell ref="B16:B17"/>
    <mergeCell ref="K14:K15"/>
  </mergeCells>
  <dataValidations count="2">
    <dataValidation errorStyle="information" type="list" allowBlank="1" showInputMessage="1" promptTitle="Zvolte položku" sqref="F10:F19">
      <formula1>List1!$A$2:$A$6</formula1>
    </dataValidation>
    <dataValidation type="list" allowBlank="1" showInputMessage="1" promptTitle="Zvolte položku" sqref="G10:G19">
      <formula1>List1!$B$2:$B$4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3E40-C12F-425C-8D57-17FFCC82CB56}">
  <dimension ref="A1:B6"/>
  <sheetViews>
    <sheetView workbookViewId="0" topLeftCell="A1">
      <selection activeCell="B6" sqref="B6"/>
    </sheetView>
  </sheetViews>
  <sheetFormatPr defaultColWidth="9.140625" defaultRowHeight="15"/>
  <cols>
    <col min="1" max="1" width="36.57421875" style="0" customWidth="1"/>
    <col min="2" max="2" width="43.421875" style="0" customWidth="1"/>
  </cols>
  <sheetData>
    <row r="1" spans="1:2" ht="15">
      <c r="A1" s="34" t="s">
        <v>26</v>
      </c>
      <c r="B1" s="34" t="s">
        <v>27</v>
      </c>
    </row>
    <row r="2" spans="1:2" ht="15">
      <c r="A2" s="33" t="s">
        <v>24</v>
      </c>
      <c r="B2" s="33" t="s">
        <v>24</v>
      </c>
    </row>
    <row r="3" spans="1:2" ht="15">
      <c r="A3" s="33" t="s">
        <v>25</v>
      </c>
      <c r="B3" s="33" t="s">
        <v>31</v>
      </c>
    </row>
    <row r="4" spans="1:2" ht="15">
      <c r="A4" s="33" t="s">
        <v>28</v>
      </c>
      <c r="B4" s="33" t="s">
        <v>30</v>
      </c>
    </row>
    <row r="5" ht="15">
      <c r="A5" s="33" t="s">
        <v>29</v>
      </c>
    </row>
    <row r="6" ht="15">
      <c r="A6" s="33" t="s">
        <v>30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cp:lastPrinted>2022-11-09T10:01:29Z</cp:lastPrinted>
  <dcterms:created xsi:type="dcterms:W3CDTF">2018-06-06T06:16:23Z</dcterms:created>
  <dcterms:modified xsi:type="dcterms:W3CDTF">2023-01-20T13:24:25Z</dcterms:modified>
  <cp:category/>
  <cp:version/>
  <cp:contentType/>
  <cp:contentStatus/>
</cp:coreProperties>
</file>