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UČEBNA 207" sheetId="1" r:id="rId1"/>
    <sheet name="UČEBNA 203" sheetId="2" r:id="rId2"/>
  </sheets>
  <definedNames>
    <definedName name="_xlnm.Print_Area_1" localSheetId="1">'UČEBNA 203'!$A$1:$F$16</definedName>
    <definedName name="_xlnm.Print_Area_1">'UČEBNA 207'!$A$1:$F$17</definedName>
    <definedName name="_xlnm.Print_Area_2">#N/A</definedName>
    <definedName name="_xlnm.Print_Titles_1">"'výkaz výměr'!$1":5</definedName>
    <definedName name="_xlnm.Print_Titles_2">#N/A</definedName>
    <definedName name="_xlnm.Print_Area" localSheetId="1">'UČEBNA 203'!$A$1:$F$42</definedName>
    <definedName name="_xlnm.Print_Area" localSheetId="0">'UČEBNA 207'!$A$1:$F$53</definedName>
  </definedNames>
  <calcPr fullCalcOnLoad="1"/>
</workbook>
</file>

<file path=xl/sharedStrings.xml><?xml version="1.0" encoding="utf-8"?>
<sst xmlns="http://schemas.openxmlformats.org/spreadsheetml/2006/main" count="162" uniqueCount="69">
  <si>
    <t>Název položky</t>
  </si>
  <si>
    <t>MJ</t>
  </si>
  <si>
    <t>množství</t>
  </si>
  <si>
    <t>cena / MJ</t>
  </si>
  <si>
    <t>kpl</t>
  </si>
  <si>
    <t>ks</t>
  </si>
  <si>
    <t>m</t>
  </si>
  <si>
    <t>P.Č.</t>
  </si>
  <si>
    <t>celkem</t>
  </si>
  <si>
    <t>Díl 1</t>
  </si>
  <si>
    <t>Díl 2</t>
  </si>
  <si>
    <t xml:space="preserve">Spínače, zásuvky a ostatní přístroje </t>
  </si>
  <si>
    <t xml:space="preserve">Svítidla a příslušenství </t>
  </si>
  <si>
    <t xml:space="preserve">Celkem za svítidla a příslušenství </t>
  </si>
  <si>
    <t xml:space="preserve">Celkem za spínače, zásuvky a ostatní přístroje </t>
  </si>
  <si>
    <t>Díl 3</t>
  </si>
  <si>
    <t>Instalační, úložný a ochranný materiál</t>
  </si>
  <si>
    <t>Celkem za instalační, úložný a ochranný materiál</t>
  </si>
  <si>
    <t>Díl 4</t>
  </si>
  <si>
    <t>Kabely a vodiče</t>
  </si>
  <si>
    <t>Celkem za kabely a vodiče</t>
  </si>
  <si>
    <t>Díl 6</t>
  </si>
  <si>
    <t>Rozvaděče</t>
  </si>
  <si>
    <t>Celkem za rozvaděče</t>
  </si>
  <si>
    <t>Krabice odbočná</t>
  </si>
  <si>
    <t xml:space="preserve">Protipožární ucpávka </t>
  </si>
  <si>
    <r>
      <t>m</t>
    </r>
    <r>
      <rPr>
        <vertAlign val="superscript"/>
        <sz val="8"/>
        <rFont val="Gotham Book"/>
        <family val="0"/>
      </rPr>
      <t>2</t>
    </r>
  </si>
  <si>
    <t>Elektroinstalační trubka DN25</t>
  </si>
  <si>
    <t>Kabel s funkční schopností pří požáru do P60-R 3x1,5</t>
  </si>
  <si>
    <t>Bezhalogenový kabel do 3x2,5</t>
  </si>
  <si>
    <t>Ostatní</t>
  </si>
  <si>
    <t>Výchozí revize</t>
  </si>
  <si>
    <t>h</t>
  </si>
  <si>
    <t>Projektová dokumentace skutečného provedení</t>
  </si>
  <si>
    <t>Ostatní nepředvídalené práce</t>
  </si>
  <si>
    <t>Sekání drážek, kapes a průvlaků</t>
  </si>
  <si>
    <t>Funkční zkoušky, zaškolení obsluhy</t>
  </si>
  <si>
    <t>Kompletační činnost – inženýrská činnost dodavatelská</t>
  </si>
  <si>
    <t>Celkem za ostatní</t>
  </si>
  <si>
    <t>Bezhalogenový kabel 3x1,5</t>
  </si>
  <si>
    <t>Díl 5</t>
  </si>
  <si>
    <t>Doplnění rozvaděče 34RMS23</t>
  </si>
  <si>
    <t>Uzemnění AVT rozvaděče v katedře</t>
  </si>
  <si>
    <t>Úpravy a dopojení CBS</t>
  </si>
  <si>
    <t>Krabice odbočná s funkční schopností při požáru</t>
  </si>
  <si>
    <t>Domovní dvojtlačítko řazení 1/0 +1/0</t>
  </si>
  <si>
    <t>RF vysílač pro systém osvětlení - montáž pod tlačítko</t>
  </si>
  <si>
    <t>Domovní dvojzásuvka ve stropě 230V/16A</t>
  </si>
  <si>
    <t>Domovní zásuvka jednoduchá 230V/16A</t>
  </si>
  <si>
    <t xml:space="preserve">Podlahová krabice 1P+3Z 230V/16A </t>
  </si>
  <si>
    <t>Podlahová krabice 1zásuvka 230V/16A</t>
  </si>
  <si>
    <t>Napojení zařízení AVT</t>
  </si>
  <si>
    <t>Stoupačka s funkční schopností</t>
  </si>
  <si>
    <t>Sdružená trasa</t>
  </si>
  <si>
    <t>Svítidlo LED 150x1200mm vestavěné do podhledu</t>
  </si>
  <si>
    <t>Svítidlo LED, výklopné, vestavěné do podhledu</t>
  </si>
  <si>
    <t>Nouzové svítidlo s piktogramem</t>
  </si>
  <si>
    <t>Nouzové svítidlo antipanické vestavěné</t>
  </si>
  <si>
    <t>Oživení systému osvětlení</t>
  </si>
  <si>
    <t xml:space="preserve">Demontáže </t>
  </si>
  <si>
    <t>Úpravy stávající elektroinstalace</t>
  </si>
  <si>
    <t>Vybudování učebny v pavilonu E34</t>
  </si>
  <si>
    <t>UČEBNA 207</t>
  </si>
  <si>
    <t>D 122 – 10 ELEKTROINSTALACE</t>
  </si>
  <si>
    <t>UČEBNA 203</t>
  </si>
  <si>
    <t>Adresace svítidel na CBS</t>
  </si>
  <si>
    <t>Celkem za 10 - ELEKTROINSTALACE učebna 203</t>
  </si>
  <si>
    <t>Celkem za 10 - ELEKTROINSTALACE učebna 207</t>
  </si>
  <si>
    <t>SEZNAM VÝMĚR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</si>
</sst>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12"/>
      <color indexed="9"/>
      <name val="Arial CE"/>
      <family val="2"/>
    </font>
    <font>
      <sz val="12"/>
      <name val="Arial CE"/>
      <family val="2"/>
    </font>
    <font>
      <sz val="12"/>
      <color indexed="9"/>
      <name val="Arial CE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sz val="16"/>
      <color indexed="9"/>
      <name val="Gotham Bold"/>
      <family val="0"/>
    </font>
    <font>
      <u val="single"/>
      <sz val="12"/>
      <color indexed="9"/>
      <name val="Gotham Bold"/>
      <family val="0"/>
    </font>
    <font>
      <sz val="12"/>
      <name val="Gotham Bold"/>
      <family val="0"/>
    </font>
    <font>
      <u val="single"/>
      <sz val="10"/>
      <name val="Gotham Bold"/>
      <family val="0"/>
    </font>
    <font>
      <sz val="9"/>
      <name val="Gotham Book"/>
      <family val="0"/>
    </font>
    <font>
      <b/>
      <sz val="10"/>
      <name val="Gotham Bold"/>
      <family val="0"/>
    </font>
    <font>
      <sz val="10"/>
      <name val="Gotham Bold"/>
      <family val="0"/>
    </font>
    <font>
      <sz val="8"/>
      <name val="Gotham Book"/>
      <family val="0"/>
    </font>
    <font>
      <sz val="10"/>
      <name val="Gotham Book"/>
      <family val="0"/>
    </font>
    <font>
      <vertAlign val="superscript"/>
      <sz val="8"/>
      <name val="Gotham Book"/>
      <family val="0"/>
    </font>
    <font>
      <b/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333F4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36">
      <alignment/>
      <protection/>
    </xf>
    <xf numFmtId="0" fontId="4" fillId="33" borderId="0" xfId="48" applyFont="1" applyFill="1" applyAlignment="1">
      <alignment/>
      <protection/>
    </xf>
    <xf numFmtId="0" fontId="3" fillId="33" borderId="0" xfId="48" applyFont="1" applyFill="1" applyAlignment="1">
      <alignment/>
      <protection/>
    </xf>
    <xf numFmtId="0" fontId="5" fillId="33" borderId="0" xfId="48" applyFont="1" applyFill="1" applyAlignment="1">
      <alignment horizontal="right"/>
      <protection/>
    </xf>
    <xf numFmtId="0" fontId="6" fillId="0" borderId="0" xfId="36" applyFont="1">
      <alignment/>
      <protection/>
    </xf>
    <xf numFmtId="0" fontId="10" fillId="0" borderId="0" xfId="48" applyFont="1" applyAlignment="1">
      <alignment horizontal="left" indent="2"/>
      <protection/>
    </xf>
    <xf numFmtId="0" fontId="11" fillId="0" borderId="0" xfId="48" applyFont="1" applyAlignment="1">
      <alignment horizontal="center"/>
      <protection/>
    </xf>
    <xf numFmtId="0" fontId="14" fillId="0" borderId="10" xfId="48" applyFont="1" applyBorder="1" applyAlignment="1">
      <alignment horizontal="center"/>
      <protection/>
    </xf>
    <xf numFmtId="0" fontId="14" fillId="0" borderId="10" xfId="48" applyNumberFormat="1" applyFont="1" applyBorder="1" applyAlignment="1">
      <alignment horizontal="right"/>
      <protection/>
    </xf>
    <xf numFmtId="0" fontId="14" fillId="0" borderId="11" xfId="48" applyNumberFormat="1" applyFont="1" applyBorder="1">
      <alignment/>
      <protection/>
    </xf>
    <xf numFmtId="0" fontId="9" fillId="34" borderId="0" xfId="48" applyFont="1" applyFill="1" applyAlignment="1">
      <alignment/>
      <protection/>
    </xf>
    <xf numFmtId="0" fontId="15" fillId="0" borderId="12" xfId="48" applyFont="1" applyBorder="1" applyAlignment="1">
      <alignment vertical="center" wrapText="1"/>
      <protection/>
    </xf>
    <xf numFmtId="49" fontId="15" fillId="0" borderId="12" xfId="48" applyNumberFormat="1" applyFont="1" applyBorder="1" applyAlignment="1">
      <alignment horizontal="center" vertical="center" shrinkToFit="1"/>
      <protection/>
    </xf>
    <xf numFmtId="4" fontId="15" fillId="0" borderId="12" xfId="48" applyNumberFormat="1" applyFont="1" applyBorder="1" applyAlignment="1">
      <alignment horizontal="right" vertical="center"/>
      <protection/>
    </xf>
    <xf numFmtId="4" fontId="15" fillId="0" borderId="12" xfId="48" applyNumberFormat="1" applyFont="1" applyBorder="1" applyAlignment="1">
      <alignment vertical="center"/>
      <protection/>
    </xf>
    <xf numFmtId="0" fontId="15" fillId="0" borderId="12" xfId="48" applyFont="1" applyBorder="1" applyAlignment="1">
      <alignment horizontal="center" vertical="center"/>
      <protection/>
    </xf>
    <xf numFmtId="0" fontId="12" fillId="0" borderId="0" xfId="48" applyFont="1">
      <alignment/>
      <protection/>
    </xf>
    <xf numFmtId="0" fontId="16" fillId="0" borderId="0" xfId="48" applyFont="1">
      <alignment/>
      <protection/>
    </xf>
    <xf numFmtId="0" fontId="16" fillId="0" borderId="0" xfId="48" applyFont="1" applyAlignment="1">
      <alignment horizontal="right"/>
      <protection/>
    </xf>
    <xf numFmtId="0" fontId="16" fillId="0" borderId="0" xfId="48" applyFont="1" applyAlignment="1">
      <alignment/>
      <protection/>
    </xf>
    <xf numFmtId="0" fontId="14" fillId="0" borderId="13" xfId="48" applyFont="1" applyBorder="1" applyAlignment="1">
      <alignment horizontal="center"/>
      <protection/>
    </xf>
    <xf numFmtId="0" fontId="14" fillId="0" borderId="14" xfId="48" applyFont="1" applyBorder="1">
      <alignment/>
      <protection/>
    </xf>
    <xf numFmtId="0" fontId="14" fillId="35" borderId="15" xfId="48" applyFont="1" applyFill="1" applyBorder="1" applyAlignment="1">
      <alignment horizontal="center"/>
      <protection/>
    </xf>
    <xf numFmtId="4" fontId="14" fillId="35" borderId="15" xfId="48" applyNumberFormat="1" applyFont="1" applyFill="1" applyBorder="1" applyAlignment="1">
      <alignment horizontal="right"/>
      <protection/>
    </xf>
    <xf numFmtId="4" fontId="14" fillId="35" borderId="16" xfId="48" applyNumberFormat="1" applyFont="1" applyFill="1" applyBorder="1" applyAlignment="1">
      <alignment horizontal="right"/>
      <protection/>
    </xf>
    <xf numFmtId="4" fontId="13" fillId="35" borderId="12" xfId="48" applyNumberFormat="1" applyFont="1" applyFill="1" applyBorder="1">
      <alignment/>
      <protection/>
    </xf>
    <xf numFmtId="49" fontId="12" fillId="35" borderId="17" xfId="48" applyNumberFormat="1" applyFont="1" applyFill="1" applyBorder="1" applyAlignment="1">
      <alignment horizontal="center" vertical="center"/>
      <protection/>
    </xf>
    <xf numFmtId="0" fontId="12" fillId="35" borderId="17" xfId="48" applyFont="1" applyFill="1" applyBorder="1" applyAlignment="1">
      <alignment horizontal="center" vertical="center"/>
      <protection/>
    </xf>
    <xf numFmtId="0" fontId="12" fillId="35" borderId="11" xfId="48" applyNumberFormat="1" applyFont="1" applyFill="1" applyBorder="1" applyAlignment="1">
      <alignment horizontal="center" vertical="center"/>
      <protection/>
    </xf>
    <xf numFmtId="0" fontId="12" fillId="35" borderId="11" xfId="48" applyFont="1" applyFill="1" applyBorder="1" applyAlignment="1">
      <alignment horizontal="center" vertical="center"/>
      <protection/>
    </xf>
    <xf numFmtId="0" fontId="14" fillId="35" borderId="12" xfId="48" applyFont="1" applyFill="1" applyBorder="1" applyAlignment="1">
      <alignment horizontal="left" vertical="center"/>
      <protection/>
    </xf>
    <xf numFmtId="0" fontId="18" fillId="0" borderId="0" xfId="36" applyFont="1">
      <alignment/>
      <protection/>
    </xf>
    <xf numFmtId="0" fontId="19" fillId="0" borderId="0" xfId="36" applyFont="1">
      <alignment/>
      <protection/>
    </xf>
    <xf numFmtId="4" fontId="15" fillId="0" borderId="12" xfId="48" applyNumberFormat="1" applyFont="1" applyFill="1" applyBorder="1" applyAlignment="1">
      <alignment horizontal="right" vertical="center"/>
      <protection/>
    </xf>
    <xf numFmtId="0" fontId="15" fillId="0" borderId="12" xfId="48" applyFont="1" applyBorder="1" applyAlignment="1">
      <alignment horizontal="center" vertical="center" wrapText="1"/>
      <protection/>
    </xf>
    <xf numFmtId="49" fontId="15" fillId="0" borderId="12" xfId="48" applyNumberFormat="1" applyFont="1" applyBorder="1" applyAlignment="1">
      <alignment horizontal="center" vertical="center" wrapText="1" shrinkToFit="1"/>
      <protection/>
    </xf>
    <xf numFmtId="4" fontId="15" fillId="0" borderId="12" xfId="48" applyNumberFormat="1" applyFont="1" applyBorder="1" applyAlignment="1">
      <alignment horizontal="right" vertical="center" wrapText="1"/>
      <protection/>
    </xf>
    <xf numFmtId="4" fontId="15" fillId="0" borderId="12" xfId="48" applyNumberFormat="1" applyFont="1" applyBorder="1" applyAlignment="1">
      <alignment vertical="center" wrapText="1"/>
      <protection/>
    </xf>
    <xf numFmtId="0" fontId="6" fillId="0" borderId="0" xfId="36" applyFont="1" applyAlignment="1">
      <alignment wrapText="1"/>
      <protection/>
    </xf>
    <xf numFmtId="0" fontId="19" fillId="0" borderId="0" xfId="36" applyFont="1" applyAlignment="1">
      <alignment wrapText="1"/>
      <protection/>
    </xf>
    <xf numFmtId="0" fontId="1" fillId="0" borderId="0" xfId="36" applyAlignment="1">
      <alignment wrapText="1"/>
      <protection/>
    </xf>
    <xf numFmtId="0" fontId="18" fillId="0" borderId="0" xfId="36" applyFont="1" applyAlignment="1">
      <alignment wrapText="1"/>
      <protection/>
    </xf>
    <xf numFmtId="4" fontId="15" fillId="0" borderId="12" xfId="48" applyNumberFormat="1" applyFont="1" applyFill="1" applyBorder="1" applyAlignment="1">
      <alignment horizontal="right" vertical="center" wrapText="1"/>
      <protection/>
    </xf>
    <xf numFmtId="4" fontId="15" fillId="0" borderId="18" xfId="48" applyNumberFormat="1" applyFont="1" applyFill="1" applyBorder="1" applyAlignment="1">
      <alignment horizontal="right" vertical="center"/>
      <protection/>
    </xf>
    <xf numFmtId="0" fontId="8" fillId="34" borderId="0" xfId="48" applyFont="1" applyFill="1" applyAlignment="1">
      <alignment vertical="center"/>
      <protection/>
    </xf>
    <xf numFmtId="0" fontId="8" fillId="34" borderId="0" xfId="48" applyFont="1" applyFill="1" applyAlignment="1">
      <alignment horizontal="right" vertical="center"/>
      <protection/>
    </xf>
    <xf numFmtId="0" fontId="15" fillId="0" borderId="12" xfId="48" applyFont="1" applyFill="1" applyBorder="1" applyAlignment="1">
      <alignment vertical="center" wrapText="1"/>
      <protection/>
    </xf>
    <xf numFmtId="0" fontId="15" fillId="0" borderId="12" xfId="48" applyFont="1" applyFill="1" applyBorder="1" applyAlignment="1">
      <alignment horizontal="center" vertical="center"/>
      <protection/>
    </xf>
    <xf numFmtId="49" fontId="15" fillId="0" borderId="12" xfId="48" applyNumberFormat="1" applyFont="1" applyFill="1" applyBorder="1" applyAlignment="1">
      <alignment horizontal="center" vertical="center" shrinkToFit="1"/>
      <protection/>
    </xf>
    <xf numFmtId="4" fontId="15" fillId="0" borderId="12" xfId="48" applyNumberFormat="1" applyFont="1" applyFill="1" applyBorder="1" applyAlignment="1">
      <alignment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OL.XLS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CAF"/>
      <rgbColor rgb="0000277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115" workbookViewId="0" topLeftCell="A1">
      <selection activeCell="E47" sqref="E47"/>
    </sheetView>
  </sheetViews>
  <sheetFormatPr defaultColWidth="12.00390625" defaultRowHeight="15" customHeight="1"/>
  <cols>
    <col min="1" max="1" width="5.7109375" style="1" customWidth="1"/>
    <col min="2" max="2" width="40.7109375" style="1" customWidth="1"/>
    <col min="3" max="3" width="5.7109375" style="1" customWidth="1"/>
    <col min="4" max="4" width="10.140625" style="1" customWidth="1"/>
    <col min="5" max="5" width="12.28125" style="1" customWidth="1"/>
    <col min="6" max="6" width="16.421875" style="1" customWidth="1"/>
    <col min="7" max="7" width="31.57421875" style="1" customWidth="1"/>
    <col min="8" max="10" width="12.00390625" style="1" customWidth="1"/>
    <col min="11" max="11" width="12.00390625" style="32" customWidth="1"/>
    <col min="12" max="16384" width="12.00390625" style="1" customWidth="1"/>
  </cols>
  <sheetData>
    <row r="1" spans="1:6" ht="22.5" customHeight="1">
      <c r="A1" s="45" t="s">
        <v>61</v>
      </c>
      <c r="B1" s="11"/>
      <c r="C1" s="11"/>
      <c r="D1" s="11"/>
      <c r="E1" s="11"/>
      <c r="F1" s="46" t="s">
        <v>68</v>
      </c>
    </row>
    <row r="2" spans="1:6" ht="2.25" customHeight="1">
      <c r="A2" s="2"/>
      <c r="B2" s="3"/>
      <c r="C2" s="3"/>
      <c r="D2" s="3"/>
      <c r="E2" s="3"/>
      <c r="F2" s="4"/>
    </row>
    <row r="3" spans="1:6" ht="22.5" customHeight="1">
      <c r="A3" s="6" t="s">
        <v>63</v>
      </c>
      <c r="B3" s="6"/>
      <c r="C3" s="7"/>
      <c r="D3" s="6"/>
      <c r="E3" s="7"/>
      <c r="F3" s="6"/>
    </row>
    <row r="4" spans="1:6" ht="22.5" customHeight="1">
      <c r="A4" s="6" t="s">
        <v>62</v>
      </c>
      <c r="B4" s="6"/>
      <c r="C4" s="7"/>
      <c r="D4" s="6"/>
      <c r="E4" s="7"/>
      <c r="F4" s="6"/>
    </row>
    <row r="5" spans="1:6" ht="12.75" customHeight="1">
      <c r="A5" s="17"/>
      <c r="B5" s="18"/>
      <c r="C5" s="18"/>
      <c r="D5" s="19"/>
      <c r="E5" s="18"/>
      <c r="F5" s="20"/>
    </row>
    <row r="6" spans="1:6" ht="15">
      <c r="A6" s="27" t="s">
        <v>7</v>
      </c>
      <c r="B6" s="28" t="s">
        <v>0</v>
      </c>
      <c r="C6" s="28" t="s">
        <v>1</v>
      </c>
      <c r="D6" s="29" t="s">
        <v>2</v>
      </c>
      <c r="E6" s="30" t="s">
        <v>3</v>
      </c>
      <c r="F6" s="28" t="s">
        <v>8</v>
      </c>
    </row>
    <row r="7" spans="1:11" s="5" customFormat="1" ht="16.5">
      <c r="A7" s="21" t="s">
        <v>9</v>
      </c>
      <c r="B7" s="22" t="s">
        <v>12</v>
      </c>
      <c r="C7" s="8"/>
      <c r="D7" s="9"/>
      <c r="E7" s="9"/>
      <c r="F7" s="10"/>
      <c r="K7" s="33"/>
    </row>
    <row r="8" spans="1:9" s="5" customFormat="1" ht="16.5">
      <c r="A8" s="35">
        <v>101</v>
      </c>
      <c r="B8" s="12" t="s">
        <v>54</v>
      </c>
      <c r="C8" s="13" t="s">
        <v>5</v>
      </c>
      <c r="D8" s="34">
        <v>20</v>
      </c>
      <c r="E8" s="34"/>
      <c r="F8" s="15">
        <f>D8*E8</f>
        <v>0</v>
      </c>
      <c r="I8" s="33"/>
    </row>
    <row r="9" spans="1:11" s="5" customFormat="1" ht="16.5">
      <c r="A9" s="35">
        <v>102</v>
      </c>
      <c r="B9" s="12" t="s">
        <v>55</v>
      </c>
      <c r="C9" s="13" t="s">
        <v>5</v>
      </c>
      <c r="D9" s="34">
        <v>3</v>
      </c>
      <c r="E9" s="44"/>
      <c r="F9" s="15">
        <f>D9*E9</f>
        <v>0</v>
      </c>
      <c r="K9" s="33"/>
    </row>
    <row r="10" spans="1:11" s="5" customFormat="1" ht="16.5">
      <c r="A10" s="35">
        <v>103</v>
      </c>
      <c r="B10" s="12" t="s">
        <v>56</v>
      </c>
      <c r="C10" s="13" t="s">
        <v>5</v>
      </c>
      <c r="D10" s="34">
        <v>2</v>
      </c>
      <c r="E10" s="34"/>
      <c r="F10" s="15">
        <f>D10*E10</f>
        <v>0</v>
      </c>
      <c r="K10" s="33"/>
    </row>
    <row r="11" spans="1:11" s="5" customFormat="1" ht="16.5">
      <c r="A11" s="35">
        <v>104</v>
      </c>
      <c r="B11" s="12" t="s">
        <v>57</v>
      </c>
      <c r="C11" s="13" t="s">
        <v>5</v>
      </c>
      <c r="D11" s="34">
        <v>6</v>
      </c>
      <c r="E11" s="44"/>
      <c r="F11" s="15">
        <f>D11*E11</f>
        <v>0</v>
      </c>
      <c r="K11" s="33"/>
    </row>
    <row r="12" spans="1:11" s="5" customFormat="1" ht="16.5">
      <c r="A12" s="35">
        <v>105</v>
      </c>
      <c r="B12" s="12" t="s">
        <v>58</v>
      </c>
      <c r="C12" s="13" t="s">
        <v>5</v>
      </c>
      <c r="D12" s="34">
        <v>1</v>
      </c>
      <c r="E12" s="34"/>
      <c r="F12" s="15">
        <f>D12*E12</f>
        <v>0</v>
      </c>
      <c r="K12" s="33"/>
    </row>
    <row r="13" spans="1:11" s="5" customFormat="1" ht="16.5">
      <c r="A13" s="31" t="s">
        <v>13</v>
      </c>
      <c r="B13" s="31"/>
      <c r="C13" s="23"/>
      <c r="D13" s="24"/>
      <c r="E13" s="25"/>
      <c r="F13" s="26">
        <f>SUM(F8:F12)</f>
        <v>0</v>
      </c>
      <c r="K13" s="33"/>
    </row>
    <row r="14" spans="1:11" s="5" customFormat="1" ht="16.5">
      <c r="A14" s="21" t="s">
        <v>10</v>
      </c>
      <c r="B14" s="22" t="s">
        <v>11</v>
      </c>
      <c r="C14" s="8"/>
      <c r="D14" s="9"/>
      <c r="E14" s="9"/>
      <c r="F14" s="10"/>
      <c r="K14" s="33"/>
    </row>
    <row r="15" spans="1:7" s="39" customFormat="1" ht="16.5">
      <c r="A15" s="35">
        <v>201</v>
      </c>
      <c r="B15" s="12" t="s">
        <v>45</v>
      </c>
      <c r="C15" s="36" t="s">
        <v>5</v>
      </c>
      <c r="D15" s="37">
        <v>2</v>
      </c>
      <c r="E15" s="37"/>
      <c r="F15" s="38">
        <f aca="true" t="shared" si="0" ref="F15:F21">D15*E15</f>
        <v>0</v>
      </c>
      <c r="G15" s="40"/>
    </row>
    <row r="16" spans="1:7" s="39" customFormat="1" ht="22.5">
      <c r="A16" s="35">
        <v>202</v>
      </c>
      <c r="B16" s="12" t="s">
        <v>46</v>
      </c>
      <c r="C16" s="36" t="s">
        <v>5</v>
      </c>
      <c r="D16" s="37">
        <v>2</v>
      </c>
      <c r="E16" s="37"/>
      <c r="F16" s="38">
        <f t="shared" si="0"/>
        <v>0</v>
      </c>
      <c r="G16" s="40"/>
    </row>
    <row r="17" spans="1:7" s="39" customFormat="1" ht="16.5">
      <c r="A17" s="35">
        <v>203</v>
      </c>
      <c r="B17" s="12" t="s">
        <v>47</v>
      </c>
      <c r="C17" s="36" t="s">
        <v>5</v>
      </c>
      <c r="D17" s="37">
        <v>1</v>
      </c>
      <c r="E17" s="37"/>
      <c r="F17" s="38">
        <f t="shared" si="0"/>
        <v>0</v>
      </c>
      <c r="G17" s="40"/>
    </row>
    <row r="18" spans="1:7" s="41" customFormat="1" ht="15">
      <c r="A18" s="35">
        <v>204</v>
      </c>
      <c r="B18" s="12" t="s">
        <v>48</v>
      </c>
      <c r="C18" s="36" t="s">
        <v>5</v>
      </c>
      <c r="D18" s="37">
        <v>6</v>
      </c>
      <c r="E18" s="37"/>
      <c r="F18" s="38">
        <f t="shared" si="0"/>
        <v>0</v>
      </c>
      <c r="G18" s="42"/>
    </row>
    <row r="19" spans="1:7" s="41" customFormat="1" ht="15">
      <c r="A19" s="35">
        <v>205</v>
      </c>
      <c r="B19" s="12" t="s">
        <v>49</v>
      </c>
      <c r="C19" s="36" t="s">
        <v>5</v>
      </c>
      <c r="D19" s="37">
        <v>1</v>
      </c>
      <c r="E19" s="37"/>
      <c r="F19" s="38">
        <f t="shared" si="0"/>
        <v>0</v>
      </c>
      <c r="G19" s="42"/>
    </row>
    <row r="20" spans="1:7" s="41" customFormat="1" ht="15">
      <c r="A20" s="35">
        <v>206</v>
      </c>
      <c r="B20" s="12" t="s">
        <v>50</v>
      </c>
      <c r="C20" s="36" t="s">
        <v>5</v>
      </c>
      <c r="D20" s="37">
        <v>10</v>
      </c>
      <c r="E20" s="37"/>
      <c r="F20" s="38">
        <f t="shared" si="0"/>
        <v>0</v>
      </c>
      <c r="G20" s="42"/>
    </row>
    <row r="21" spans="1:7" s="41" customFormat="1" ht="15">
      <c r="A21" s="35">
        <v>207</v>
      </c>
      <c r="B21" s="12" t="s">
        <v>51</v>
      </c>
      <c r="C21" s="36" t="s">
        <v>5</v>
      </c>
      <c r="D21" s="37">
        <v>2</v>
      </c>
      <c r="E21" s="37"/>
      <c r="F21" s="38">
        <f t="shared" si="0"/>
        <v>0</v>
      </c>
      <c r="G21" s="42"/>
    </row>
    <row r="22" spans="1:11" ht="15">
      <c r="A22" s="31" t="s">
        <v>14</v>
      </c>
      <c r="B22" s="31"/>
      <c r="C22" s="23"/>
      <c r="D22" s="24"/>
      <c r="E22" s="25"/>
      <c r="F22" s="26">
        <f>SUM(F15:F21)</f>
        <v>0</v>
      </c>
      <c r="K22" s="1"/>
    </row>
    <row r="23" spans="1:11" ht="15">
      <c r="A23" s="21" t="s">
        <v>15</v>
      </c>
      <c r="B23" s="22" t="s">
        <v>16</v>
      </c>
      <c r="C23" s="8"/>
      <c r="D23" s="9"/>
      <c r="E23" s="9"/>
      <c r="F23" s="10"/>
      <c r="K23" s="1"/>
    </row>
    <row r="24" spans="1:11" ht="15">
      <c r="A24" s="35">
        <v>301</v>
      </c>
      <c r="B24" s="12" t="s">
        <v>24</v>
      </c>
      <c r="C24" s="36" t="s">
        <v>5</v>
      </c>
      <c r="D24" s="43">
        <v>9</v>
      </c>
      <c r="E24" s="37"/>
      <c r="F24" s="38">
        <f aca="true" t="shared" si="1" ref="F24:F29">D24*E24</f>
        <v>0</v>
      </c>
      <c r="G24" s="32"/>
      <c r="K24" s="1"/>
    </row>
    <row r="25" spans="1:11" ht="15">
      <c r="A25" s="35">
        <v>302</v>
      </c>
      <c r="B25" s="12" t="s">
        <v>52</v>
      </c>
      <c r="C25" s="36" t="s">
        <v>4</v>
      </c>
      <c r="D25" s="43">
        <v>1</v>
      </c>
      <c r="E25" s="37"/>
      <c r="F25" s="38">
        <f t="shared" si="1"/>
        <v>0</v>
      </c>
      <c r="G25" s="32"/>
      <c r="K25" s="1"/>
    </row>
    <row r="26" spans="1:11" ht="15">
      <c r="A26" s="35">
        <v>303</v>
      </c>
      <c r="B26" s="12" t="s">
        <v>53</v>
      </c>
      <c r="C26" s="36" t="s">
        <v>6</v>
      </c>
      <c r="D26" s="43">
        <v>25</v>
      </c>
      <c r="E26" s="37"/>
      <c r="F26" s="38">
        <f t="shared" si="1"/>
        <v>0</v>
      </c>
      <c r="G26" s="32"/>
      <c r="K26" s="1"/>
    </row>
    <row r="27" spans="1:11" ht="15">
      <c r="A27" s="35">
        <v>304</v>
      </c>
      <c r="B27" s="12" t="s">
        <v>27</v>
      </c>
      <c r="C27" s="36" t="s">
        <v>6</v>
      </c>
      <c r="D27" s="43">
        <v>25</v>
      </c>
      <c r="E27" s="37"/>
      <c r="F27" s="38">
        <f t="shared" si="1"/>
        <v>0</v>
      </c>
      <c r="G27" s="32"/>
      <c r="K27" s="1"/>
    </row>
    <row r="28" spans="1:11" ht="15">
      <c r="A28" s="35">
        <v>305</v>
      </c>
      <c r="B28" s="12" t="s">
        <v>44</v>
      </c>
      <c r="C28" s="36" t="s">
        <v>5</v>
      </c>
      <c r="D28" s="43">
        <v>1</v>
      </c>
      <c r="E28" s="37"/>
      <c r="F28" s="38">
        <f t="shared" si="1"/>
        <v>0</v>
      </c>
      <c r="G28" s="32"/>
      <c r="K28" s="1"/>
    </row>
    <row r="29" spans="1:11" ht="15">
      <c r="A29" s="35">
        <v>306</v>
      </c>
      <c r="B29" s="12" t="s">
        <v>25</v>
      </c>
      <c r="C29" s="36" t="s">
        <v>26</v>
      </c>
      <c r="D29" s="43">
        <v>0.5</v>
      </c>
      <c r="E29" s="37"/>
      <c r="F29" s="38">
        <f t="shared" si="1"/>
        <v>0</v>
      </c>
      <c r="G29" s="32"/>
      <c r="K29" s="1"/>
    </row>
    <row r="30" spans="1:11" ht="15">
      <c r="A30" s="31" t="s">
        <v>17</v>
      </c>
      <c r="B30" s="31"/>
      <c r="C30" s="23"/>
      <c r="D30" s="24"/>
      <c r="E30" s="25"/>
      <c r="F30" s="26">
        <f>SUM(F24:F29)</f>
        <v>0</v>
      </c>
      <c r="G30" s="32"/>
      <c r="K30" s="1"/>
    </row>
    <row r="31" spans="1:11" ht="15">
      <c r="A31" s="21" t="s">
        <v>18</v>
      </c>
      <c r="B31" s="22" t="s">
        <v>19</v>
      </c>
      <c r="C31" s="8"/>
      <c r="D31" s="9"/>
      <c r="E31" s="9"/>
      <c r="F31" s="10"/>
      <c r="G31" s="32"/>
      <c r="K31" s="1"/>
    </row>
    <row r="32" spans="1:11" ht="15">
      <c r="A32" s="16">
        <v>401</v>
      </c>
      <c r="B32" s="12" t="s">
        <v>39</v>
      </c>
      <c r="C32" s="13" t="s">
        <v>6</v>
      </c>
      <c r="D32" s="34">
        <v>180</v>
      </c>
      <c r="E32" s="34"/>
      <c r="F32" s="15">
        <f>D32*E32</f>
        <v>0</v>
      </c>
      <c r="K32" s="1"/>
    </row>
    <row r="33" spans="1:11" ht="15">
      <c r="A33" s="16">
        <v>401</v>
      </c>
      <c r="B33" s="12" t="s">
        <v>29</v>
      </c>
      <c r="C33" s="13" t="s">
        <v>6</v>
      </c>
      <c r="D33" s="34">
        <v>150</v>
      </c>
      <c r="E33" s="34"/>
      <c r="F33" s="15">
        <f>D33*E33</f>
        <v>0</v>
      </c>
      <c r="G33" s="32"/>
      <c r="K33" s="1"/>
    </row>
    <row r="34" spans="1:11" ht="22.5">
      <c r="A34" s="16">
        <v>402</v>
      </c>
      <c r="B34" s="12" t="s">
        <v>28</v>
      </c>
      <c r="C34" s="13" t="s">
        <v>6</v>
      </c>
      <c r="D34" s="34">
        <v>100</v>
      </c>
      <c r="E34" s="34"/>
      <c r="F34" s="15">
        <f>D34*E34</f>
        <v>0</v>
      </c>
      <c r="G34" s="32"/>
      <c r="K34" s="1"/>
    </row>
    <row r="35" spans="1:11" ht="15">
      <c r="A35" s="16">
        <v>403</v>
      </c>
      <c r="B35" s="12" t="s">
        <v>42</v>
      </c>
      <c r="C35" s="13" t="s">
        <v>5</v>
      </c>
      <c r="D35" s="34">
        <v>1</v>
      </c>
      <c r="E35" s="34"/>
      <c r="F35" s="15">
        <f>D35*E35</f>
        <v>0</v>
      </c>
      <c r="G35" s="32"/>
      <c r="K35" s="1"/>
    </row>
    <row r="36" spans="1:11" ht="15">
      <c r="A36" s="31" t="s">
        <v>20</v>
      </c>
      <c r="B36" s="31"/>
      <c r="C36" s="23"/>
      <c r="D36" s="24"/>
      <c r="E36" s="25"/>
      <c r="F36" s="26">
        <f>SUM(F32:F35)</f>
        <v>0</v>
      </c>
      <c r="G36" s="32"/>
      <c r="K36" s="1"/>
    </row>
    <row r="37" spans="1:6" ht="15">
      <c r="A37" s="21" t="s">
        <v>40</v>
      </c>
      <c r="B37" s="22" t="s">
        <v>22</v>
      </c>
      <c r="C37" s="8"/>
      <c r="D37" s="9"/>
      <c r="E37" s="9"/>
      <c r="F37" s="10"/>
    </row>
    <row r="38" spans="1:6" ht="15">
      <c r="A38" s="16">
        <v>501</v>
      </c>
      <c r="B38" s="12" t="s">
        <v>41</v>
      </c>
      <c r="C38" s="13" t="s">
        <v>5</v>
      </c>
      <c r="D38" s="14">
        <v>1</v>
      </c>
      <c r="E38" s="34"/>
      <c r="F38" s="15">
        <f>D38*E38</f>
        <v>0</v>
      </c>
    </row>
    <row r="39" spans="1:6" ht="15">
      <c r="A39" s="16">
        <v>502</v>
      </c>
      <c r="B39" s="12" t="s">
        <v>43</v>
      </c>
      <c r="C39" s="13" t="s">
        <v>5</v>
      </c>
      <c r="D39" s="14">
        <v>1</v>
      </c>
      <c r="E39" s="34"/>
      <c r="F39" s="15">
        <f>D39*E39</f>
        <v>0</v>
      </c>
    </row>
    <row r="40" spans="1:6" ht="15">
      <c r="A40" s="31" t="s">
        <v>23</v>
      </c>
      <c r="B40" s="31"/>
      <c r="C40" s="23"/>
      <c r="D40" s="24"/>
      <c r="E40" s="25"/>
      <c r="F40" s="26">
        <f>SUM(F38:F39)</f>
        <v>0</v>
      </c>
    </row>
    <row r="41" spans="1:6" ht="15">
      <c r="A41" s="21" t="s">
        <v>21</v>
      </c>
      <c r="B41" s="22" t="s">
        <v>30</v>
      </c>
      <c r="C41" s="8"/>
      <c r="D41" s="9"/>
      <c r="E41" s="9"/>
      <c r="F41" s="10"/>
    </row>
    <row r="42" spans="1:6" ht="15">
      <c r="A42" s="48">
        <v>601</v>
      </c>
      <c r="B42" s="47" t="s">
        <v>60</v>
      </c>
      <c r="C42" s="49" t="s">
        <v>32</v>
      </c>
      <c r="D42" s="34">
        <v>8</v>
      </c>
      <c r="E42" s="34"/>
      <c r="F42" s="50">
        <f aca="true" t="shared" si="2" ref="F42:F49">D42*E42</f>
        <v>0</v>
      </c>
    </row>
    <row r="43" spans="1:6" ht="15">
      <c r="A43" s="48">
        <v>602</v>
      </c>
      <c r="B43" s="47" t="s">
        <v>59</v>
      </c>
      <c r="C43" s="49" t="s">
        <v>32</v>
      </c>
      <c r="D43" s="34">
        <v>40</v>
      </c>
      <c r="E43" s="34"/>
      <c r="F43" s="50">
        <f t="shared" si="2"/>
        <v>0</v>
      </c>
    </row>
    <row r="44" spans="1:6" ht="15">
      <c r="A44" s="48">
        <v>603</v>
      </c>
      <c r="B44" s="47" t="s">
        <v>31</v>
      </c>
      <c r="C44" s="49" t="s">
        <v>32</v>
      </c>
      <c r="D44" s="34">
        <v>8</v>
      </c>
      <c r="E44" s="34"/>
      <c r="F44" s="50">
        <f t="shared" si="2"/>
        <v>0</v>
      </c>
    </row>
    <row r="45" spans="1:6" ht="15">
      <c r="A45" s="48">
        <v>604</v>
      </c>
      <c r="B45" s="47" t="s">
        <v>33</v>
      </c>
      <c r="C45" s="49" t="s">
        <v>32</v>
      </c>
      <c r="D45" s="34">
        <v>8</v>
      </c>
      <c r="E45" s="34"/>
      <c r="F45" s="50">
        <f t="shared" si="2"/>
        <v>0</v>
      </c>
    </row>
    <row r="46" spans="1:6" ht="15">
      <c r="A46" s="48">
        <v>605</v>
      </c>
      <c r="B46" s="47" t="s">
        <v>34</v>
      </c>
      <c r="C46" s="49" t="s">
        <v>32</v>
      </c>
      <c r="D46" s="34">
        <v>10</v>
      </c>
      <c r="E46" s="34"/>
      <c r="F46" s="50">
        <f t="shared" si="2"/>
        <v>0</v>
      </c>
    </row>
    <row r="47" spans="1:6" ht="15">
      <c r="A47" s="48">
        <v>606</v>
      </c>
      <c r="B47" s="47" t="s">
        <v>35</v>
      </c>
      <c r="C47" s="49" t="s">
        <v>32</v>
      </c>
      <c r="D47" s="34">
        <v>10</v>
      </c>
      <c r="E47" s="34"/>
      <c r="F47" s="50">
        <f t="shared" si="2"/>
        <v>0</v>
      </c>
    </row>
    <row r="48" spans="1:6" ht="15">
      <c r="A48" s="48">
        <v>607</v>
      </c>
      <c r="B48" s="47" t="s">
        <v>36</v>
      </c>
      <c r="C48" s="49" t="s">
        <v>5</v>
      </c>
      <c r="D48" s="34">
        <v>1</v>
      </c>
      <c r="E48" s="34"/>
      <c r="F48" s="50">
        <f t="shared" si="2"/>
        <v>0</v>
      </c>
    </row>
    <row r="49" spans="1:6" ht="22.5">
      <c r="A49" s="48">
        <v>608</v>
      </c>
      <c r="B49" s="47" t="s">
        <v>37</v>
      </c>
      <c r="C49" s="49" t="s">
        <v>5</v>
      </c>
      <c r="D49" s="34">
        <v>1</v>
      </c>
      <c r="E49" s="34"/>
      <c r="F49" s="50">
        <f t="shared" si="2"/>
        <v>0</v>
      </c>
    </row>
    <row r="50" spans="1:6" ht="15">
      <c r="A50" s="31" t="s">
        <v>38</v>
      </c>
      <c r="B50" s="31"/>
      <c r="C50" s="23"/>
      <c r="D50" s="24"/>
      <c r="E50" s="25"/>
      <c r="F50" s="26">
        <f>SUM(F42:F49)</f>
        <v>0</v>
      </c>
    </row>
    <row r="52" spans="1:6" ht="15" customHeight="1">
      <c r="A52" s="31" t="s">
        <v>67</v>
      </c>
      <c r="B52" s="31"/>
      <c r="C52" s="23"/>
      <c r="D52" s="24"/>
      <c r="E52" s="25"/>
      <c r="F52" s="26">
        <f>F40+F36+F30+F22+F13+F50</f>
        <v>0</v>
      </c>
    </row>
  </sheetData>
  <sheetProtection/>
  <printOptions/>
  <pageMargins left="0.7874015748031497" right="0.3937007874015748" top="0.5905511811023623" bottom="0.984251968503937" header="0.5118110236220472" footer="0.5905511811023623"/>
  <pageSetup horizontalDpi="300" verticalDpi="300" orientation="portrait" paperSize="9" r:id="rId1"/>
  <headerFooter alignWithMargins="0">
    <oddFooter>&amp;L&amp;"Gotham Book,Obyčejné" 2023 - 02 - 28&amp;R&amp;"Gotham Book,Obyčejné"UKB G  -  DVD  -  D 122  -  10  -  V 001  -  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130" zoomScaleSheetLayoutView="130" zoomScalePageLayoutView="115" workbookViewId="0" topLeftCell="A1">
      <selection activeCell="D24" sqref="D24"/>
    </sheetView>
  </sheetViews>
  <sheetFormatPr defaultColWidth="12.00390625" defaultRowHeight="15" customHeight="1"/>
  <cols>
    <col min="1" max="1" width="5.7109375" style="1" customWidth="1"/>
    <col min="2" max="2" width="40.7109375" style="1" customWidth="1"/>
    <col min="3" max="3" width="5.7109375" style="1" customWidth="1"/>
    <col min="4" max="4" width="10.140625" style="1" customWidth="1"/>
    <col min="5" max="5" width="12.28125" style="1" customWidth="1"/>
    <col min="6" max="6" width="16.421875" style="1" customWidth="1"/>
    <col min="7" max="7" width="31.57421875" style="1" customWidth="1"/>
    <col min="8" max="10" width="12.00390625" style="1" customWidth="1"/>
    <col min="11" max="11" width="12.00390625" style="32" customWidth="1"/>
    <col min="12" max="16384" width="12.00390625" style="1" customWidth="1"/>
  </cols>
  <sheetData>
    <row r="1" spans="1:6" ht="22.5" customHeight="1">
      <c r="A1" s="45" t="s">
        <v>61</v>
      </c>
      <c r="B1" s="11"/>
      <c r="C1" s="11"/>
      <c r="D1" s="11"/>
      <c r="E1" s="11"/>
      <c r="F1" s="46" t="s">
        <v>68</v>
      </c>
    </row>
    <row r="2" spans="1:6" ht="2.25" customHeight="1">
      <c r="A2" s="2"/>
      <c r="B2" s="3"/>
      <c r="C2" s="3"/>
      <c r="D2" s="3"/>
      <c r="E2" s="3"/>
      <c r="F2" s="4"/>
    </row>
    <row r="3" spans="1:6" ht="22.5" customHeight="1">
      <c r="A3" s="6" t="s">
        <v>63</v>
      </c>
      <c r="B3" s="6"/>
      <c r="C3" s="7"/>
      <c r="D3" s="6"/>
      <c r="E3" s="7"/>
      <c r="F3" s="6"/>
    </row>
    <row r="4" spans="1:6" ht="22.5" customHeight="1">
      <c r="A4" s="6" t="s">
        <v>64</v>
      </c>
      <c r="B4" s="6"/>
      <c r="C4" s="7"/>
      <c r="D4" s="6"/>
      <c r="E4" s="7"/>
      <c r="F4" s="6"/>
    </row>
    <row r="5" spans="1:6" ht="12.75" customHeight="1">
      <c r="A5" s="17"/>
      <c r="B5" s="18"/>
      <c r="C5" s="18"/>
      <c r="D5" s="19"/>
      <c r="E5" s="18"/>
      <c r="F5" s="20"/>
    </row>
    <row r="6" spans="1:6" ht="15">
      <c r="A6" s="27" t="s">
        <v>7</v>
      </c>
      <c r="B6" s="28" t="s">
        <v>0</v>
      </c>
      <c r="C6" s="28" t="s">
        <v>1</v>
      </c>
      <c r="D6" s="29" t="s">
        <v>2</v>
      </c>
      <c r="E6" s="30" t="s">
        <v>3</v>
      </c>
      <c r="F6" s="28" t="s">
        <v>8</v>
      </c>
    </row>
    <row r="7" spans="1:11" s="5" customFormat="1" ht="16.5">
      <c r="A7" s="21" t="s">
        <v>9</v>
      </c>
      <c r="B7" s="22" t="s">
        <v>12</v>
      </c>
      <c r="C7" s="8"/>
      <c r="D7" s="9"/>
      <c r="E7" s="9"/>
      <c r="F7" s="10"/>
      <c r="K7" s="33"/>
    </row>
    <row r="8" spans="1:9" s="5" customFormat="1" ht="16.5">
      <c r="A8" s="35">
        <v>101</v>
      </c>
      <c r="B8" s="12" t="s">
        <v>54</v>
      </c>
      <c r="C8" s="13" t="s">
        <v>5</v>
      </c>
      <c r="D8" s="34">
        <v>24</v>
      </c>
      <c r="E8" s="34"/>
      <c r="F8" s="15">
        <f>D8*E8</f>
        <v>0</v>
      </c>
      <c r="I8" s="33"/>
    </row>
    <row r="9" spans="1:11" s="5" customFormat="1" ht="16.5">
      <c r="A9" s="35">
        <v>102</v>
      </c>
      <c r="B9" s="12" t="s">
        <v>55</v>
      </c>
      <c r="C9" s="13" t="s">
        <v>5</v>
      </c>
      <c r="D9" s="34">
        <v>3</v>
      </c>
      <c r="E9" s="44"/>
      <c r="F9" s="15">
        <f>D9*E9</f>
        <v>0</v>
      </c>
      <c r="K9" s="33"/>
    </row>
    <row r="10" spans="1:11" s="5" customFormat="1" ht="16.5">
      <c r="A10" s="35">
        <v>103</v>
      </c>
      <c r="B10" s="12" t="s">
        <v>56</v>
      </c>
      <c r="C10" s="13" t="s">
        <v>5</v>
      </c>
      <c r="D10" s="34">
        <v>2</v>
      </c>
      <c r="E10" s="34"/>
      <c r="F10" s="15">
        <f>D10*E10</f>
        <v>0</v>
      </c>
      <c r="K10" s="33"/>
    </row>
    <row r="11" spans="1:11" s="5" customFormat="1" ht="16.5">
      <c r="A11" s="35">
        <v>104</v>
      </c>
      <c r="B11" s="12" t="s">
        <v>57</v>
      </c>
      <c r="C11" s="13" t="s">
        <v>5</v>
      </c>
      <c r="D11" s="34">
        <v>6</v>
      </c>
      <c r="E11" s="44"/>
      <c r="F11" s="15">
        <f>D11*E11</f>
        <v>0</v>
      </c>
      <c r="K11" s="33"/>
    </row>
    <row r="12" spans="1:11" s="5" customFormat="1" ht="16.5">
      <c r="A12" s="35">
        <v>105</v>
      </c>
      <c r="B12" s="12" t="s">
        <v>58</v>
      </c>
      <c r="C12" s="13" t="s">
        <v>5</v>
      </c>
      <c r="D12" s="34">
        <v>1</v>
      </c>
      <c r="E12" s="34"/>
      <c r="F12" s="15">
        <f>D12*E12</f>
        <v>0</v>
      </c>
      <c r="K12" s="33"/>
    </row>
    <row r="13" spans="1:11" s="5" customFormat="1" ht="16.5">
      <c r="A13" s="31" t="s">
        <v>13</v>
      </c>
      <c r="B13" s="31"/>
      <c r="C13" s="23"/>
      <c r="D13" s="24"/>
      <c r="E13" s="25"/>
      <c r="F13" s="26">
        <f>SUM(F8:F12)</f>
        <v>0</v>
      </c>
      <c r="K13" s="33"/>
    </row>
    <row r="14" spans="1:11" s="5" customFormat="1" ht="16.5">
      <c r="A14" s="21" t="s">
        <v>10</v>
      </c>
      <c r="B14" s="22" t="s">
        <v>11</v>
      </c>
      <c r="C14" s="8"/>
      <c r="D14" s="9"/>
      <c r="E14" s="9"/>
      <c r="F14" s="10"/>
      <c r="K14" s="33"/>
    </row>
    <row r="15" spans="1:7" s="39" customFormat="1" ht="16.5">
      <c r="A15" s="35">
        <v>201</v>
      </c>
      <c r="B15" s="12" t="s">
        <v>45</v>
      </c>
      <c r="C15" s="36" t="s">
        <v>5</v>
      </c>
      <c r="D15" s="37">
        <v>2</v>
      </c>
      <c r="E15" s="37"/>
      <c r="F15" s="38">
        <f>D15*E15</f>
        <v>0</v>
      </c>
      <c r="G15" s="40"/>
    </row>
    <row r="16" spans="1:7" s="39" customFormat="1" ht="22.5">
      <c r="A16" s="35">
        <v>202</v>
      </c>
      <c r="B16" s="12" t="s">
        <v>46</v>
      </c>
      <c r="C16" s="36" t="s">
        <v>5</v>
      </c>
      <c r="D16" s="37">
        <v>2</v>
      </c>
      <c r="E16" s="37"/>
      <c r="F16" s="38">
        <f>D16*E16</f>
        <v>0</v>
      </c>
      <c r="G16" s="40"/>
    </row>
    <row r="17" spans="1:11" ht="15">
      <c r="A17" s="31" t="s">
        <v>14</v>
      </c>
      <c r="B17" s="31"/>
      <c r="C17" s="23"/>
      <c r="D17" s="24"/>
      <c r="E17" s="25"/>
      <c r="F17" s="26">
        <f>SUM(F15:F16)</f>
        <v>0</v>
      </c>
      <c r="K17" s="1"/>
    </row>
    <row r="18" spans="1:11" ht="15">
      <c r="A18" s="21" t="s">
        <v>15</v>
      </c>
      <c r="B18" s="22" t="s">
        <v>16</v>
      </c>
      <c r="C18" s="8"/>
      <c r="D18" s="9"/>
      <c r="E18" s="9"/>
      <c r="F18" s="10"/>
      <c r="K18" s="1"/>
    </row>
    <row r="19" spans="1:11" ht="15">
      <c r="A19" s="35">
        <v>301</v>
      </c>
      <c r="B19" s="12" t="s">
        <v>24</v>
      </c>
      <c r="C19" s="36" t="s">
        <v>5</v>
      </c>
      <c r="D19" s="43">
        <v>2</v>
      </c>
      <c r="E19" s="37"/>
      <c r="F19" s="38">
        <f>D19*E19</f>
        <v>0</v>
      </c>
      <c r="G19" s="32"/>
      <c r="K19" s="1"/>
    </row>
    <row r="20" spans="1:11" ht="15">
      <c r="A20" s="35">
        <v>306</v>
      </c>
      <c r="B20" s="12" t="s">
        <v>25</v>
      </c>
      <c r="C20" s="36" t="s">
        <v>26</v>
      </c>
      <c r="D20" s="43">
        <v>0.1</v>
      </c>
      <c r="E20" s="37"/>
      <c r="F20" s="38">
        <f>D20*E20</f>
        <v>0</v>
      </c>
      <c r="G20" s="32"/>
      <c r="K20" s="1"/>
    </row>
    <row r="21" spans="1:11" ht="15">
      <c r="A21" s="31" t="s">
        <v>17</v>
      </c>
      <c r="B21" s="31"/>
      <c r="C21" s="23"/>
      <c r="D21" s="24"/>
      <c r="E21" s="25"/>
      <c r="F21" s="26">
        <f>SUM(F19:F20)</f>
        <v>0</v>
      </c>
      <c r="G21" s="32"/>
      <c r="K21" s="1"/>
    </row>
    <row r="22" spans="1:11" ht="15">
      <c r="A22" s="21" t="s">
        <v>18</v>
      </c>
      <c r="B22" s="22" t="s">
        <v>19</v>
      </c>
      <c r="C22" s="8"/>
      <c r="D22" s="9"/>
      <c r="E22" s="9"/>
      <c r="F22" s="10"/>
      <c r="G22" s="32"/>
      <c r="K22" s="1"/>
    </row>
    <row r="23" spans="1:11" ht="15">
      <c r="A23" s="16">
        <v>401</v>
      </c>
      <c r="B23" s="12" t="s">
        <v>39</v>
      </c>
      <c r="C23" s="13" t="s">
        <v>6</v>
      </c>
      <c r="D23" s="34">
        <v>120</v>
      </c>
      <c r="E23" s="34"/>
      <c r="F23" s="15">
        <f>D23*E23</f>
        <v>0</v>
      </c>
      <c r="K23" s="1"/>
    </row>
    <row r="24" spans="1:11" ht="22.5">
      <c r="A24" s="16">
        <v>402</v>
      </c>
      <c r="B24" s="12" t="s">
        <v>28</v>
      </c>
      <c r="C24" s="13" t="s">
        <v>6</v>
      </c>
      <c r="D24" s="34">
        <v>45</v>
      </c>
      <c r="E24" s="34"/>
      <c r="F24" s="15">
        <f>D24*E24</f>
        <v>0</v>
      </c>
      <c r="G24" s="32"/>
      <c r="K24" s="1"/>
    </row>
    <row r="25" spans="1:11" ht="15">
      <c r="A25" s="31" t="s">
        <v>20</v>
      </c>
      <c r="B25" s="31"/>
      <c r="C25" s="23"/>
      <c r="D25" s="24"/>
      <c r="E25" s="25"/>
      <c r="F25" s="26">
        <f>SUM(F23:F24)</f>
        <v>0</v>
      </c>
      <c r="G25" s="32"/>
      <c r="K25" s="1"/>
    </row>
    <row r="26" spans="1:6" ht="15">
      <c r="A26" s="21" t="s">
        <v>40</v>
      </c>
      <c r="B26" s="22" t="s">
        <v>22</v>
      </c>
      <c r="C26" s="8"/>
      <c r="D26" s="9"/>
      <c r="E26" s="9"/>
      <c r="F26" s="10"/>
    </row>
    <row r="27" spans="1:6" ht="15">
      <c r="A27" s="16">
        <v>502</v>
      </c>
      <c r="B27" s="12" t="s">
        <v>65</v>
      </c>
      <c r="C27" s="13" t="s">
        <v>5</v>
      </c>
      <c r="D27" s="14">
        <v>1</v>
      </c>
      <c r="E27" s="34"/>
      <c r="F27" s="15">
        <f>D27*E27</f>
        <v>0</v>
      </c>
    </row>
    <row r="28" spans="1:6" ht="15">
      <c r="A28" s="31" t="s">
        <v>23</v>
      </c>
      <c r="B28" s="31"/>
      <c r="C28" s="23"/>
      <c r="D28" s="24"/>
      <c r="E28" s="25"/>
      <c r="F28" s="26">
        <f>SUM(F27:F27)</f>
        <v>0</v>
      </c>
    </row>
    <row r="29" spans="1:6" ht="15">
      <c r="A29" s="21" t="s">
        <v>21</v>
      </c>
      <c r="B29" s="22" t="s">
        <v>30</v>
      </c>
      <c r="C29" s="8"/>
      <c r="D29" s="9"/>
      <c r="E29" s="9"/>
      <c r="F29" s="10"/>
    </row>
    <row r="30" spans="1:6" ht="15">
      <c r="A30" s="48">
        <v>601</v>
      </c>
      <c r="B30" s="47" t="s">
        <v>60</v>
      </c>
      <c r="C30" s="49" t="s">
        <v>32</v>
      </c>
      <c r="D30" s="34">
        <v>2</v>
      </c>
      <c r="E30" s="34"/>
      <c r="F30" s="50">
        <f aca="true" t="shared" si="0" ref="F30:F37">D30*E30</f>
        <v>0</v>
      </c>
    </row>
    <row r="31" spans="1:6" ht="15">
      <c r="A31" s="48">
        <v>602</v>
      </c>
      <c r="B31" s="47" t="s">
        <v>59</v>
      </c>
      <c r="C31" s="49" t="s">
        <v>32</v>
      </c>
      <c r="D31" s="34">
        <v>16</v>
      </c>
      <c r="E31" s="34"/>
      <c r="F31" s="50">
        <f t="shared" si="0"/>
        <v>0</v>
      </c>
    </row>
    <row r="32" spans="1:6" ht="15">
      <c r="A32" s="48">
        <v>603</v>
      </c>
      <c r="B32" s="47" t="s">
        <v>31</v>
      </c>
      <c r="C32" s="49" t="s">
        <v>32</v>
      </c>
      <c r="D32" s="34">
        <v>4</v>
      </c>
      <c r="E32" s="34"/>
      <c r="F32" s="50">
        <f t="shared" si="0"/>
        <v>0</v>
      </c>
    </row>
    <row r="33" spans="1:6" ht="15">
      <c r="A33" s="48">
        <v>604</v>
      </c>
      <c r="B33" s="47" t="s">
        <v>33</v>
      </c>
      <c r="C33" s="49" t="s">
        <v>32</v>
      </c>
      <c r="D33" s="34">
        <v>4</v>
      </c>
      <c r="E33" s="34"/>
      <c r="F33" s="50">
        <f t="shared" si="0"/>
        <v>0</v>
      </c>
    </row>
    <row r="34" spans="1:6" ht="15">
      <c r="A34" s="48">
        <v>605</v>
      </c>
      <c r="B34" s="47" t="s">
        <v>34</v>
      </c>
      <c r="C34" s="49" t="s">
        <v>32</v>
      </c>
      <c r="D34" s="34">
        <v>5</v>
      </c>
      <c r="E34" s="34"/>
      <c r="F34" s="50">
        <f t="shared" si="0"/>
        <v>0</v>
      </c>
    </row>
    <row r="35" spans="1:6" ht="15">
      <c r="A35" s="48">
        <v>606</v>
      </c>
      <c r="B35" s="47" t="s">
        <v>35</v>
      </c>
      <c r="C35" s="49" t="s">
        <v>32</v>
      </c>
      <c r="D35" s="34">
        <v>5</v>
      </c>
      <c r="E35" s="34"/>
      <c r="F35" s="50">
        <f t="shared" si="0"/>
        <v>0</v>
      </c>
    </row>
    <row r="36" spans="1:6" ht="15">
      <c r="A36" s="48">
        <v>607</v>
      </c>
      <c r="B36" s="47" t="s">
        <v>36</v>
      </c>
      <c r="C36" s="49" t="s">
        <v>5</v>
      </c>
      <c r="D36" s="34">
        <v>1</v>
      </c>
      <c r="E36" s="34"/>
      <c r="F36" s="50">
        <f t="shared" si="0"/>
        <v>0</v>
      </c>
    </row>
    <row r="37" spans="1:6" ht="22.5">
      <c r="A37" s="48">
        <v>608</v>
      </c>
      <c r="B37" s="47" t="s">
        <v>37</v>
      </c>
      <c r="C37" s="49" t="s">
        <v>5</v>
      </c>
      <c r="D37" s="34">
        <v>1</v>
      </c>
      <c r="E37" s="34"/>
      <c r="F37" s="50">
        <f t="shared" si="0"/>
        <v>0</v>
      </c>
    </row>
    <row r="38" spans="1:6" ht="15">
      <c r="A38" s="31" t="s">
        <v>38</v>
      </c>
      <c r="B38" s="31"/>
      <c r="C38" s="23"/>
      <c r="D38" s="24"/>
      <c r="E38" s="25"/>
      <c r="F38" s="26">
        <f>SUM(F30:F37)</f>
        <v>0</v>
      </c>
    </row>
    <row r="40" spans="1:6" ht="15" customHeight="1">
      <c r="A40" s="31" t="s">
        <v>66</v>
      </c>
      <c r="B40" s="31"/>
      <c r="C40" s="23"/>
      <c r="D40" s="24"/>
      <c r="E40" s="25"/>
      <c r="F40" s="26">
        <f>F28+F25+F21+F17+F13+F38</f>
        <v>0</v>
      </c>
    </row>
  </sheetData>
  <sheetProtection/>
  <printOptions/>
  <pageMargins left="0.7874015748031497" right="0.3937007874015748" top="0.5905511811023623" bottom="0.984251968503937" header="0.5118110236220472" footer="0.5905511811023623"/>
  <pageSetup horizontalDpi="300" verticalDpi="300" orientation="portrait" paperSize="9" r:id="rId1"/>
  <headerFooter alignWithMargins="0">
    <oddFooter>&amp;L&amp;"Gotham Book,Obyčejné" 2023 - 02 - 28&amp;R&amp;"Gotham Book,Obyčejné"UKB G  -  DVD  -  D 122  -  10  -  V 001  -  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Jiri Babanek</cp:lastModifiedBy>
  <cp:lastPrinted>2023-03-07T10:56:13Z</cp:lastPrinted>
  <dcterms:created xsi:type="dcterms:W3CDTF">2017-08-10T12:27:23Z</dcterms:created>
  <dcterms:modified xsi:type="dcterms:W3CDTF">2023-04-28T14:49:27Z</dcterms:modified>
  <cp:category/>
  <cp:version/>
  <cp:contentType/>
  <cp:contentStatus/>
</cp:coreProperties>
</file>