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05" tabRatio="500" activeTab="0"/>
  </bookViews>
  <sheets>
    <sheet name="List1" sheetId="1" r:id="rId1"/>
  </sheets>
  <definedNames>
    <definedName name="_xlnm.Print_Area" localSheetId="0">'List1'!$A$1:$L$44</definedName>
  </definedNames>
  <calcPr fullCalcOnLoad="1"/>
</workbook>
</file>

<file path=xl/sharedStrings.xml><?xml version="1.0" encoding="utf-8"?>
<sst xmlns="http://schemas.openxmlformats.org/spreadsheetml/2006/main" count="46" uniqueCount="29">
  <si>
    <t xml:space="preserve">Zadavatel v tabulce níže stanovil technickou specifikaci požadovaných souprav pro sekvenování vzorků. Dodávané soupravy musí být plně kompatibilní s uvedenými přístroji. Dodavatel vyplní pouze žlutě podbarvené buňky jako jednotkové ceny souprav. </t>
  </si>
  <si>
    <t>Přístroj/kit</t>
  </si>
  <si>
    <t>očekávaný počet klusterů procházejících filtrem kvality (miliony)</t>
  </si>
  <si>
    <t>počet sekvenačních cyklů</t>
  </si>
  <si>
    <t>NextSeq 500/550</t>
  </si>
  <si>
    <t>kit1</t>
  </si>
  <si>
    <t>kit2</t>
  </si>
  <si>
    <t>kit3</t>
  </si>
  <si>
    <t>kit4</t>
  </si>
  <si>
    <t>kit5</t>
  </si>
  <si>
    <t>MiSeq</t>
  </si>
  <si>
    <t>kit6</t>
  </si>
  <si>
    <t>kit7</t>
  </si>
  <si>
    <t>kit8</t>
  </si>
  <si>
    <t>NovaSeq 6000</t>
  </si>
  <si>
    <t>kit9</t>
  </si>
  <si>
    <t>kit10</t>
  </si>
  <si>
    <t>kit11</t>
  </si>
  <si>
    <t>kit12</t>
  </si>
  <si>
    <t>MiniSeq</t>
  </si>
  <si>
    <t>Katalogové/ výrobní číslo</t>
  </si>
  <si>
    <t>Předpokládaný odběr za dobu trvání rámcové dohody</t>
  </si>
  <si>
    <t>Celková nabídková cena v Kč bez DPH za předpokládané plnění předmětu veřejné zakázky</t>
  </si>
  <si>
    <t>Příloha č. 1 - Technická specifikace a položkový rozpočet</t>
  </si>
  <si>
    <t>Firma výrobce</t>
  </si>
  <si>
    <t>Název zboží/ položky</t>
  </si>
  <si>
    <t>takto podbarvené buňky vyplní účastník v rámci zpracování nabídkové ceny</t>
  </si>
  <si>
    <t>Nabídková cena položky za předpokládané plnění za dobu trvání rámcové dohody  (v Kč bez DPH)</t>
  </si>
  <si>
    <t>jednotková cena - 
cena (v Kč bez DPH) za 1 ks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</si>
</sst>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 style="medium"/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medium"/>
    </border>
    <border>
      <left style="medium"/>
      <right style="medium">
        <color indexed="63"/>
      </right>
      <top style="medium">
        <color indexed="63"/>
      </top>
      <bottom style="thin"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0" fillId="33" borderId="15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164" fontId="0" fillId="33" borderId="18" xfId="0" applyNumberFormat="1" applyFill="1" applyBorder="1" applyAlignment="1">
      <alignment/>
    </xf>
    <xf numFmtId="165" fontId="0" fillId="2" borderId="14" xfId="0" applyNumberFormat="1" applyFill="1" applyBorder="1" applyAlignment="1">
      <alignment horizontal="right" vertical="center" wrapText="1" indent="1"/>
    </xf>
    <xf numFmtId="0" fontId="2" fillId="34" borderId="14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164" fontId="0" fillId="33" borderId="19" xfId="0" applyNumberFormat="1" applyFill="1" applyBorder="1" applyAlignment="1">
      <alignment horizontal="center" vertical="center" wrapText="1"/>
    </xf>
    <xf numFmtId="164" fontId="0" fillId="33" borderId="20" xfId="0" applyNumberFormat="1" applyFill="1" applyBorder="1" applyAlignment="1">
      <alignment horizontal="center" vertical="center" wrapText="1"/>
    </xf>
    <xf numFmtId="164" fontId="0" fillId="33" borderId="21" xfId="0" applyNumberForma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9" xfId="0" applyNumberFormat="1" applyFont="1" applyFill="1" applyBorder="1" applyAlignment="1">
      <alignment horizontal="center" vertical="center" wrapText="1"/>
    </xf>
    <xf numFmtId="164" fontId="0" fillId="33" borderId="20" xfId="0" applyNumberFormat="1" applyFont="1" applyFill="1" applyBorder="1" applyAlignment="1">
      <alignment horizontal="center" vertical="center" wrapText="1"/>
    </xf>
    <xf numFmtId="164" fontId="0" fillId="33" borderId="21" xfId="0" applyNumberFormat="1" applyFont="1" applyFill="1" applyBorder="1" applyAlignment="1">
      <alignment horizontal="center"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165" fontId="0" fillId="6" borderId="38" xfId="0" applyNumberFormat="1" applyFill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200025</xdr:rowOff>
    </xdr:from>
    <xdr:to>
      <xdr:col>2</xdr:col>
      <xdr:colOff>895350</xdr:colOff>
      <xdr:row>1</xdr:row>
      <xdr:rowOff>476250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00025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209550</xdr:rowOff>
    </xdr:from>
    <xdr:to>
      <xdr:col>4</xdr:col>
      <xdr:colOff>857250</xdr:colOff>
      <xdr:row>1</xdr:row>
      <xdr:rowOff>485775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209550"/>
          <a:ext cx="1457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190500</xdr:rowOff>
    </xdr:from>
    <xdr:to>
      <xdr:col>7</xdr:col>
      <xdr:colOff>276225</xdr:colOff>
      <xdr:row>1</xdr:row>
      <xdr:rowOff>466725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905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4"/>
  <sheetViews>
    <sheetView tabSelected="1" zoomScale="110" zoomScaleNormal="110" zoomScalePageLayoutView="0" workbookViewId="0" topLeftCell="A1">
      <selection activeCell="A1" sqref="A1:L44"/>
    </sheetView>
  </sheetViews>
  <sheetFormatPr defaultColWidth="11.57421875" defaultRowHeight="12.75"/>
  <cols>
    <col min="1" max="1" width="4.00390625" style="0" customWidth="1"/>
    <col min="2" max="2" width="16.28125" style="0" customWidth="1"/>
    <col min="3" max="3" width="19.8515625" style="0" customWidth="1"/>
    <col min="4" max="4" width="14.00390625" style="0" customWidth="1"/>
    <col min="5" max="7" width="17.421875" style="0" customWidth="1"/>
    <col min="8" max="8" width="15.8515625" style="0" customWidth="1"/>
    <col min="9" max="9" width="2.421875" style="0" customWidth="1"/>
    <col min="10" max="10" width="13.00390625" style="0" customWidth="1"/>
    <col min="11" max="11" width="20.8515625" style="0" customWidth="1"/>
  </cols>
  <sheetData>
    <row r="1" ht="29.25" customHeight="1"/>
    <row r="2" ht="49.5" customHeight="1"/>
    <row r="3" spans="2:8" ht="36.75" customHeight="1">
      <c r="B3" s="54" t="s">
        <v>23</v>
      </c>
      <c r="C3" s="54"/>
      <c r="D3" s="54"/>
      <c r="E3" s="54"/>
      <c r="F3" s="54"/>
      <c r="G3" s="54"/>
      <c r="H3" s="54"/>
    </row>
    <row r="4" spans="2:8" ht="47.25" customHeight="1">
      <c r="B4" s="55" t="s">
        <v>0</v>
      </c>
      <c r="C4" s="55"/>
      <c r="D4" s="55"/>
      <c r="E4" s="55"/>
      <c r="F4" s="55"/>
      <c r="G4" s="55"/>
      <c r="H4" s="55"/>
    </row>
    <row r="5" ht="13.5" thickBot="1"/>
    <row r="6" spans="2:11" ht="93.75" customHeight="1" thickBot="1">
      <c r="B6" s="1" t="s">
        <v>1</v>
      </c>
      <c r="C6" s="2" t="s">
        <v>2</v>
      </c>
      <c r="D6" s="6" t="s">
        <v>3</v>
      </c>
      <c r="E6" s="7" t="s">
        <v>25</v>
      </c>
      <c r="F6" s="7" t="s">
        <v>20</v>
      </c>
      <c r="G6" s="7" t="s">
        <v>24</v>
      </c>
      <c r="H6" s="2" t="s">
        <v>28</v>
      </c>
      <c r="J6" s="6" t="s">
        <v>21</v>
      </c>
      <c r="K6" s="7" t="s">
        <v>27</v>
      </c>
    </row>
    <row r="7" spans="2:10" ht="13.5" thickBot="1">
      <c r="B7" s="42" t="s">
        <v>4</v>
      </c>
      <c r="C7" s="43"/>
      <c r="D7" s="44"/>
      <c r="H7" s="3"/>
      <c r="J7" s="3"/>
    </row>
    <row r="8" spans="2:11" ht="13.5" thickBot="1">
      <c r="B8" s="45" t="s">
        <v>5</v>
      </c>
      <c r="C8" s="26">
        <v>400</v>
      </c>
      <c r="D8" s="27">
        <v>75</v>
      </c>
      <c r="E8" s="18"/>
      <c r="F8" s="18"/>
      <c r="G8" s="18"/>
      <c r="H8" s="8"/>
      <c r="J8" s="50">
        <v>2</v>
      </c>
      <c r="K8" s="53">
        <f>H8*J8</f>
        <v>0</v>
      </c>
    </row>
    <row r="9" spans="2:11" ht="13.5" thickBot="1">
      <c r="B9" s="46" t="s">
        <v>6</v>
      </c>
      <c r="C9" s="28">
        <v>400</v>
      </c>
      <c r="D9" s="29">
        <v>150</v>
      </c>
      <c r="E9" s="19"/>
      <c r="F9" s="19"/>
      <c r="G9" s="19"/>
      <c r="H9" s="9"/>
      <c r="J9" s="51">
        <v>1</v>
      </c>
      <c r="K9" s="53">
        <f aca="true" t="shared" si="0" ref="K9:K38">H9*J9</f>
        <v>0</v>
      </c>
    </row>
    <row r="10" spans="2:11" ht="13.5" thickBot="1">
      <c r="B10" s="46" t="s">
        <v>7</v>
      </c>
      <c r="C10" s="28">
        <v>400</v>
      </c>
      <c r="D10" s="29">
        <v>300</v>
      </c>
      <c r="E10" s="19"/>
      <c r="F10" s="19"/>
      <c r="G10" s="19"/>
      <c r="H10" s="9"/>
      <c r="J10" s="51">
        <v>1</v>
      </c>
      <c r="K10" s="53">
        <f t="shared" si="0"/>
        <v>0</v>
      </c>
    </row>
    <row r="11" spans="2:11" ht="13.5" thickBot="1">
      <c r="B11" s="46" t="s">
        <v>8</v>
      </c>
      <c r="C11" s="28">
        <v>130</v>
      </c>
      <c r="D11" s="29">
        <v>150</v>
      </c>
      <c r="E11" s="19"/>
      <c r="F11" s="19"/>
      <c r="G11" s="19"/>
      <c r="H11" s="9"/>
      <c r="J11" s="51">
        <v>2</v>
      </c>
      <c r="K11" s="53">
        <f t="shared" si="0"/>
        <v>0</v>
      </c>
    </row>
    <row r="12" spans="2:11" ht="13.5" thickBot="1">
      <c r="B12" s="47" t="s">
        <v>9</v>
      </c>
      <c r="C12" s="30">
        <v>130</v>
      </c>
      <c r="D12" s="31">
        <v>300</v>
      </c>
      <c r="E12" s="20"/>
      <c r="F12" s="20"/>
      <c r="G12" s="20"/>
      <c r="H12" s="10"/>
      <c r="J12" s="52">
        <v>2</v>
      </c>
      <c r="K12" s="53">
        <f t="shared" si="0"/>
        <v>0</v>
      </c>
    </row>
    <row r="13" spans="2:10" ht="13.5" thickBot="1">
      <c r="B13" s="42" t="s">
        <v>10</v>
      </c>
      <c r="C13" s="32"/>
      <c r="D13" s="33"/>
      <c r="E13" s="21"/>
      <c r="F13" s="21"/>
      <c r="G13" s="21"/>
      <c r="H13" s="5"/>
      <c r="J13" s="4"/>
    </row>
    <row r="14" spans="2:11" ht="13.5" thickBot="1">
      <c r="B14" s="45" t="s">
        <v>5</v>
      </c>
      <c r="C14" s="34">
        <v>15</v>
      </c>
      <c r="D14" s="35">
        <v>50</v>
      </c>
      <c r="E14" s="22"/>
      <c r="F14" s="22"/>
      <c r="G14" s="22"/>
      <c r="H14" s="11"/>
      <c r="J14" s="50">
        <v>1</v>
      </c>
      <c r="K14" s="53">
        <f t="shared" si="0"/>
        <v>0</v>
      </c>
    </row>
    <row r="15" spans="2:11" ht="13.5" thickBot="1">
      <c r="B15" s="46" t="s">
        <v>6</v>
      </c>
      <c r="C15" s="36">
        <v>15</v>
      </c>
      <c r="D15" s="37">
        <v>300</v>
      </c>
      <c r="E15" s="23"/>
      <c r="F15" s="23"/>
      <c r="G15" s="23"/>
      <c r="H15" s="12"/>
      <c r="J15" s="51">
        <v>2</v>
      </c>
      <c r="K15" s="53">
        <f t="shared" si="0"/>
        <v>0</v>
      </c>
    </row>
    <row r="16" spans="2:11" ht="13.5" thickBot="1">
      <c r="B16" s="46" t="s">
        <v>7</v>
      </c>
      <c r="C16" s="36">
        <v>15</v>
      </c>
      <c r="D16" s="37">
        <v>500</v>
      </c>
      <c r="E16" s="23"/>
      <c r="F16" s="23"/>
      <c r="G16" s="23"/>
      <c r="H16" s="12"/>
      <c r="J16" s="51">
        <v>2</v>
      </c>
      <c r="K16" s="53">
        <f t="shared" si="0"/>
        <v>0</v>
      </c>
    </row>
    <row r="17" spans="2:11" ht="13.5" thickBot="1">
      <c r="B17" s="46" t="s">
        <v>8</v>
      </c>
      <c r="C17" s="36">
        <v>25</v>
      </c>
      <c r="D17" s="37">
        <v>150</v>
      </c>
      <c r="E17" s="23"/>
      <c r="F17" s="23"/>
      <c r="G17" s="23"/>
      <c r="H17" s="12"/>
      <c r="J17" s="51">
        <v>1</v>
      </c>
      <c r="K17" s="53">
        <f t="shared" si="0"/>
        <v>0</v>
      </c>
    </row>
    <row r="18" spans="2:11" ht="13.5" thickBot="1">
      <c r="B18" s="46" t="s">
        <v>9</v>
      </c>
      <c r="C18" s="36">
        <v>25</v>
      </c>
      <c r="D18" s="37">
        <v>600</v>
      </c>
      <c r="E18" s="23"/>
      <c r="F18" s="23"/>
      <c r="G18" s="23"/>
      <c r="H18" s="12"/>
      <c r="J18" s="51">
        <v>2</v>
      </c>
      <c r="K18" s="53">
        <f t="shared" si="0"/>
        <v>0</v>
      </c>
    </row>
    <row r="19" spans="2:11" ht="13.5" thickBot="1">
      <c r="B19" s="46" t="s">
        <v>11</v>
      </c>
      <c r="C19" s="36">
        <v>4</v>
      </c>
      <c r="D19" s="37">
        <v>300</v>
      </c>
      <c r="E19" s="23"/>
      <c r="F19" s="23"/>
      <c r="G19" s="23"/>
      <c r="H19" s="12"/>
      <c r="J19" s="51">
        <v>1</v>
      </c>
      <c r="K19" s="53">
        <f t="shared" si="0"/>
        <v>0</v>
      </c>
    </row>
    <row r="20" spans="2:11" ht="13.5" thickBot="1">
      <c r="B20" s="46" t="s">
        <v>12</v>
      </c>
      <c r="C20" s="36">
        <v>1</v>
      </c>
      <c r="D20" s="37">
        <v>300</v>
      </c>
      <c r="E20" s="23"/>
      <c r="F20" s="23"/>
      <c r="G20" s="23"/>
      <c r="H20" s="12"/>
      <c r="J20" s="51">
        <v>1</v>
      </c>
      <c r="K20" s="53">
        <f t="shared" si="0"/>
        <v>0</v>
      </c>
    </row>
    <row r="21" spans="2:11" ht="13.5" thickBot="1">
      <c r="B21" s="47" t="s">
        <v>13</v>
      </c>
      <c r="C21" s="38">
        <v>1</v>
      </c>
      <c r="D21" s="39">
        <v>500</v>
      </c>
      <c r="E21" s="24"/>
      <c r="F21" s="24"/>
      <c r="G21" s="24"/>
      <c r="H21" s="13"/>
      <c r="J21" s="52">
        <v>1</v>
      </c>
      <c r="K21" s="53">
        <f t="shared" si="0"/>
        <v>0</v>
      </c>
    </row>
    <row r="22" spans="2:10" ht="13.5" thickBot="1">
      <c r="B22" s="42" t="s">
        <v>14</v>
      </c>
      <c r="C22" s="32"/>
      <c r="D22" s="33"/>
      <c r="E22" s="21"/>
      <c r="F22" s="21"/>
      <c r="G22" s="21"/>
      <c r="H22" s="5"/>
      <c r="J22" s="4"/>
    </row>
    <row r="23" spans="2:11" ht="13.5" thickBot="1">
      <c r="B23" s="45" t="s">
        <v>5</v>
      </c>
      <c r="C23" s="26">
        <v>800</v>
      </c>
      <c r="D23" s="27">
        <v>100</v>
      </c>
      <c r="E23" s="18"/>
      <c r="F23" s="18"/>
      <c r="G23" s="18"/>
      <c r="H23" s="8"/>
      <c r="J23" s="50">
        <v>2</v>
      </c>
      <c r="K23" s="53">
        <f t="shared" si="0"/>
        <v>0</v>
      </c>
    </row>
    <row r="24" spans="2:11" ht="13.5" thickBot="1">
      <c r="B24" s="48" t="s">
        <v>6</v>
      </c>
      <c r="C24" s="40">
        <v>800</v>
      </c>
      <c r="D24" s="41">
        <v>200</v>
      </c>
      <c r="E24" s="25"/>
      <c r="F24" s="25"/>
      <c r="G24" s="25"/>
      <c r="H24" s="14"/>
      <c r="J24" s="50">
        <v>2</v>
      </c>
      <c r="K24" s="53">
        <f t="shared" si="0"/>
        <v>0</v>
      </c>
    </row>
    <row r="25" spans="2:11" ht="13.5" thickBot="1">
      <c r="B25" s="48" t="s">
        <v>7</v>
      </c>
      <c r="C25" s="28">
        <v>800</v>
      </c>
      <c r="D25" s="29">
        <v>300</v>
      </c>
      <c r="E25" s="19"/>
      <c r="F25" s="19"/>
      <c r="G25" s="19"/>
      <c r="H25" s="9"/>
      <c r="J25" s="51">
        <v>2</v>
      </c>
      <c r="K25" s="53">
        <f t="shared" si="0"/>
        <v>0</v>
      </c>
    </row>
    <row r="26" spans="2:11" ht="13.5" thickBot="1">
      <c r="B26" s="48" t="s">
        <v>8</v>
      </c>
      <c r="C26" s="28">
        <v>800</v>
      </c>
      <c r="D26" s="29">
        <v>500</v>
      </c>
      <c r="E26" s="19"/>
      <c r="F26" s="19"/>
      <c r="G26" s="19"/>
      <c r="H26" s="9"/>
      <c r="J26" s="51">
        <v>1</v>
      </c>
      <c r="K26" s="53">
        <f t="shared" si="0"/>
        <v>0</v>
      </c>
    </row>
    <row r="27" spans="2:11" ht="13.5" thickBot="1">
      <c r="B27" s="48" t="s">
        <v>9</v>
      </c>
      <c r="C27" s="28">
        <v>1600</v>
      </c>
      <c r="D27" s="29">
        <v>100</v>
      </c>
      <c r="E27" s="19"/>
      <c r="F27" s="19"/>
      <c r="G27" s="19"/>
      <c r="H27" s="9"/>
      <c r="J27" s="51">
        <v>1</v>
      </c>
      <c r="K27" s="53">
        <f t="shared" si="0"/>
        <v>0</v>
      </c>
    </row>
    <row r="28" spans="2:11" ht="13.5" thickBot="1">
      <c r="B28" s="48" t="s">
        <v>11</v>
      </c>
      <c r="C28" s="28">
        <v>1600</v>
      </c>
      <c r="D28" s="29">
        <v>200</v>
      </c>
      <c r="E28" s="19"/>
      <c r="F28" s="19"/>
      <c r="G28" s="19"/>
      <c r="H28" s="9"/>
      <c r="J28" s="51">
        <v>1</v>
      </c>
      <c r="K28" s="53">
        <f t="shared" si="0"/>
        <v>0</v>
      </c>
    </row>
    <row r="29" spans="2:11" ht="13.5" thickBot="1">
      <c r="B29" s="48" t="s">
        <v>12</v>
      </c>
      <c r="C29" s="28">
        <v>1600</v>
      </c>
      <c r="D29" s="29">
        <v>300</v>
      </c>
      <c r="E29" s="19"/>
      <c r="F29" s="19"/>
      <c r="G29" s="19"/>
      <c r="H29" s="9"/>
      <c r="J29" s="51">
        <v>1</v>
      </c>
      <c r="K29" s="53">
        <f t="shared" si="0"/>
        <v>0</v>
      </c>
    </row>
    <row r="30" spans="2:11" ht="13.5" thickBot="1">
      <c r="B30" s="48" t="s">
        <v>13</v>
      </c>
      <c r="C30" s="28">
        <v>4100</v>
      </c>
      <c r="D30" s="29">
        <v>100</v>
      </c>
      <c r="E30" s="19"/>
      <c r="F30" s="19"/>
      <c r="G30" s="19"/>
      <c r="H30" s="9"/>
      <c r="J30" s="51">
        <v>1</v>
      </c>
      <c r="K30" s="53">
        <f t="shared" si="0"/>
        <v>0</v>
      </c>
    </row>
    <row r="31" spans="2:11" ht="13.5" thickBot="1">
      <c r="B31" s="48" t="s">
        <v>15</v>
      </c>
      <c r="C31" s="28">
        <v>4100</v>
      </c>
      <c r="D31" s="29">
        <v>200</v>
      </c>
      <c r="E31" s="19"/>
      <c r="F31" s="19"/>
      <c r="G31" s="19"/>
      <c r="H31" s="9"/>
      <c r="J31" s="51">
        <v>1</v>
      </c>
      <c r="K31" s="53">
        <f t="shared" si="0"/>
        <v>0</v>
      </c>
    </row>
    <row r="32" spans="2:11" ht="13.5" thickBot="1">
      <c r="B32" s="48" t="s">
        <v>16</v>
      </c>
      <c r="C32" s="28">
        <v>4100</v>
      </c>
      <c r="D32" s="29">
        <v>300</v>
      </c>
      <c r="E32" s="19"/>
      <c r="F32" s="19"/>
      <c r="G32" s="19"/>
      <c r="H32" s="9"/>
      <c r="J32" s="51">
        <v>1</v>
      </c>
      <c r="K32" s="53">
        <f t="shared" si="0"/>
        <v>0</v>
      </c>
    </row>
    <row r="33" spans="2:11" ht="13.5" thickBot="1">
      <c r="B33" s="48" t="s">
        <v>17</v>
      </c>
      <c r="C33" s="28">
        <v>10000</v>
      </c>
      <c r="D33" s="29">
        <v>200</v>
      </c>
      <c r="E33" s="19"/>
      <c r="F33" s="19"/>
      <c r="G33" s="19"/>
      <c r="H33" s="9"/>
      <c r="J33" s="51">
        <v>1</v>
      </c>
      <c r="K33" s="53">
        <f t="shared" si="0"/>
        <v>0</v>
      </c>
    </row>
    <row r="34" spans="2:11" ht="13.5" thickBot="1">
      <c r="B34" s="49" t="s">
        <v>18</v>
      </c>
      <c r="C34" s="30">
        <v>10000</v>
      </c>
      <c r="D34" s="31">
        <v>300</v>
      </c>
      <c r="E34" s="20"/>
      <c r="F34" s="20"/>
      <c r="G34" s="20"/>
      <c r="H34" s="10"/>
      <c r="J34" s="52">
        <v>1</v>
      </c>
      <c r="K34" s="53">
        <f t="shared" si="0"/>
        <v>0</v>
      </c>
    </row>
    <row r="35" spans="2:10" ht="13.5" thickBot="1">
      <c r="B35" s="42" t="s">
        <v>19</v>
      </c>
      <c r="C35" s="32"/>
      <c r="D35" s="33"/>
      <c r="E35" s="21"/>
      <c r="F35" s="21"/>
      <c r="G35" s="21"/>
      <c r="H35" s="5"/>
      <c r="J35" s="4"/>
    </row>
    <row r="36" spans="2:11" ht="13.5" thickBot="1">
      <c r="B36" s="45" t="s">
        <v>5</v>
      </c>
      <c r="C36" s="26">
        <v>8</v>
      </c>
      <c r="D36" s="27">
        <v>300</v>
      </c>
      <c r="E36" s="18"/>
      <c r="F36" s="18"/>
      <c r="G36" s="18"/>
      <c r="H36" s="8"/>
      <c r="J36" s="50">
        <v>1</v>
      </c>
      <c r="K36" s="53">
        <f t="shared" si="0"/>
        <v>0</v>
      </c>
    </row>
    <row r="37" spans="2:11" ht="13.5" thickBot="1">
      <c r="B37" s="46" t="s">
        <v>6</v>
      </c>
      <c r="C37" s="28">
        <v>25</v>
      </c>
      <c r="D37" s="29">
        <v>75</v>
      </c>
      <c r="E37" s="19"/>
      <c r="F37" s="19"/>
      <c r="G37" s="19"/>
      <c r="H37" s="9"/>
      <c r="J37" s="51">
        <v>1</v>
      </c>
      <c r="K37" s="53">
        <f t="shared" si="0"/>
        <v>0</v>
      </c>
    </row>
    <row r="38" spans="2:11" ht="13.5" thickBot="1">
      <c r="B38" s="46" t="s">
        <v>7</v>
      </c>
      <c r="C38" s="28">
        <v>25</v>
      </c>
      <c r="D38" s="29">
        <v>150</v>
      </c>
      <c r="E38" s="19"/>
      <c r="F38" s="19"/>
      <c r="G38" s="19"/>
      <c r="H38" s="9"/>
      <c r="J38" s="51">
        <v>1</v>
      </c>
      <c r="K38" s="53">
        <f t="shared" si="0"/>
        <v>0</v>
      </c>
    </row>
    <row r="39" spans="2:11" ht="13.5" thickBot="1">
      <c r="B39" s="47" t="s">
        <v>8</v>
      </c>
      <c r="C39" s="30">
        <v>25</v>
      </c>
      <c r="D39" s="31">
        <v>300</v>
      </c>
      <c r="E39" s="20"/>
      <c r="F39" s="20"/>
      <c r="G39" s="20"/>
      <c r="H39" s="10"/>
      <c r="J39" s="52">
        <v>1</v>
      </c>
      <c r="K39" s="53">
        <f>H39*J39</f>
        <v>0</v>
      </c>
    </row>
    <row r="41" ht="13.5" thickBot="1"/>
    <row r="42" spans="3:11" ht="39" customHeight="1" thickBot="1">
      <c r="C42" s="17"/>
      <c r="D42" s="17"/>
      <c r="E42" s="17"/>
      <c r="F42" s="56" t="s">
        <v>22</v>
      </c>
      <c r="G42" s="57"/>
      <c r="H42" s="58"/>
      <c r="K42" s="15">
        <f>SUM(K8:K12,K14:K21,K23:K34,K36:K39)</f>
        <v>0</v>
      </c>
    </row>
    <row r="43" ht="13.5" thickBot="1"/>
    <row r="44" spans="2:5" ht="30.75" customHeight="1" thickBot="1">
      <c r="B44" s="16"/>
      <c r="C44" s="59" t="s">
        <v>26</v>
      </c>
      <c r="D44" s="60"/>
      <c r="E44" s="61"/>
    </row>
  </sheetData>
  <sheetProtection selectLockedCells="1" selectUnlockedCells="1"/>
  <mergeCells count="4">
    <mergeCell ref="B3:H3"/>
    <mergeCell ref="B4:H4"/>
    <mergeCell ref="F42:H42"/>
    <mergeCell ref="C44:E44"/>
  </mergeCells>
  <printOptions/>
  <pageMargins left="0.25" right="0.25" top="0.75" bottom="0.75" header="0.3" footer="0.3"/>
  <pageSetup firstPageNumber="1" useFirstPageNumber="1" fitToHeight="0" fitToWidth="1" horizontalDpi="300" verticalDpi="300" orientation="portrait" paperSize="9" scale="59" r:id="rId2"/>
  <headerFooter alignWithMargins="0">
    <oddHeader>&amp;C&amp;"Times New Roman,Běžné"&amp;12&amp;A</oddHeader>
    <oddFooter>&amp;C&amp;"Times New Roman,Běžné"&amp;12Stránka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Buriška</cp:lastModifiedBy>
  <dcterms:modified xsi:type="dcterms:W3CDTF">2023-06-29T09:54:55Z</dcterms:modified>
  <cp:category/>
  <cp:version/>
  <cp:contentType/>
  <cp:contentStatus/>
</cp:coreProperties>
</file>