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1 - Standardní tiskařské služby - Brožury (skripta) - zima 2024\"/>
    </mc:Choice>
  </mc:AlternateContent>
  <xr:revisionPtr revIDLastSave="0" documentId="13_ncr:1_{A2BB3CAE-E553-4D70-B037-857625A31EDC}" xr6:coauthVersionLast="47" xr6:coauthVersionMax="47" xr10:uidLastSave="{00000000-0000-0000-0000-000000000000}"/>
  <bookViews>
    <workbookView xWindow="-120" yWindow="-120" windowWidth="29040" windowHeight="17520" xr2:uid="{15EF6073-E8D8-47E8-A31E-B6F7EDEBCF02}"/>
  </bookViews>
  <sheets>
    <sheet name="List1" sheetId="1" r:id="rId1"/>
  </sheets>
  <definedNames>
    <definedName name="_xlnm.Print_Area" localSheetId="0">List1!$A$1:$P$23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M20" i="1" s="1"/>
  <c r="N20" i="1" s="1"/>
  <c r="L13" i="1"/>
  <c r="L22" i="1" l="1"/>
  <c r="M17" i="1"/>
  <c r="N17" i="1" s="1"/>
  <c r="M16" i="1"/>
  <c r="N16" i="1" s="1"/>
  <c r="M15" i="1"/>
  <c r="N15" i="1" s="1"/>
  <c r="M14" i="1"/>
  <c r="N14" i="1" s="1"/>
  <c r="M13" i="1"/>
  <c r="N13" i="1" s="1"/>
  <c r="M19" i="1"/>
  <c r="N19" i="1" s="1"/>
  <c r="M18" i="1"/>
  <c r="N18" i="1" s="1"/>
</calcChain>
</file>

<file path=xl/sharedStrings.xml><?xml version="1.0" encoding="utf-8"?>
<sst xmlns="http://schemas.openxmlformats.org/spreadsheetml/2006/main" count="64" uniqueCount="46">
  <si>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</si>
  <si>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</si>
  <si>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</si>
  <si>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</si>
  <si>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</si>
  <si>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</si>
  <si>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</si>
  <si>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A4</t>
  </si>
  <si>
    <t>2.</t>
  </si>
  <si>
    <t>3.</t>
  </si>
  <si>
    <t>4.</t>
  </si>
  <si>
    <t>B5</t>
  </si>
  <si>
    <t>5.</t>
  </si>
  <si>
    <t>6.</t>
  </si>
  <si>
    <t>7.</t>
  </si>
  <si>
    <t>Úvod do lékařské terminologie</t>
  </si>
  <si>
    <t>8.</t>
  </si>
  <si>
    <t>Zdroj financování (číslo zakázky)</t>
  </si>
  <si>
    <t>Jednotková cena za 1 ks v Kč bez DPH</t>
  </si>
  <si>
    <t>Celkem za položku v Kč bez DPH</t>
  </si>
  <si>
    <t>Celkem za položku výše DPH v Kč</t>
  </si>
  <si>
    <t>Celkem za položku v Kč včetně 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</si>
  <si>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</si>
  <si>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</si>
  <si>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</si>
  <si>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</si>
  <si>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</si>
  <si>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nedílnou součástí Výzvy k dodávce musí být i kompletní tiskové podklady</t>
  </si>
  <si>
    <t>Místo dodání</t>
  </si>
  <si>
    <t>Obecná technická specifikace tiskovin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</si>
  <si>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</t>
    </r>
  </si>
  <si>
    <t>Barevnost
OBÁLKA</t>
  </si>
  <si>
    <t>Barevnost
vnitřní listy</t>
  </si>
  <si>
    <t>Vybrané kapitoly z neurochirurgie</t>
  </si>
  <si>
    <t>Pitevní cvičení z normální anatomie</t>
  </si>
  <si>
    <t>Anatomie pohybového systému pro fyzioterapeuty</t>
  </si>
  <si>
    <t>Klinické biochemie</t>
  </si>
  <si>
    <t>Modelové testové otázky</t>
  </si>
  <si>
    <t>Infekční lékařství</t>
  </si>
  <si>
    <t>Medical Biology II</t>
  </si>
  <si>
    <t>A5</t>
  </si>
  <si>
    <t xml:space="preserve"> 4/4</t>
  </si>
  <si>
    <t xml:space="preserve"> 1/0</t>
  </si>
  <si>
    <t xml:space="preserve"> 1/1</t>
  </si>
  <si>
    <t>Vazba V2, lepená
vnitřek: bílý karton/ křída, 90 g/m2
obálka: bílý karton/ křída, 300 g/m2</t>
  </si>
  <si>
    <t>Publikační oddělení Lékařské fakulty MU - podzemní garáže budovy (pavilonu) B09 v areálu Univerzitního kampusu Bohunice, Kamenice 735/5, 625 00 Brno, (vjezd je možný až pod budovu do garáží – až pod budovu je možné zajet dodávkou. Velké auto, doveze zboží na paletách a složí je v garáži)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</si>
</sst>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/>
    <xf numFmtId="164" fontId="0" fillId="2" borderId="1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6" fillId="0" borderId="0" xfId="1" applyFont="1" applyBorder="1"/>
    <xf numFmtId="164" fontId="8" fillId="3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3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7" fillId="0" borderId="5" xfId="1" applyFont="1" applyBorder="1" applyAlignment="1">
      <alignment horizontal="left" vertical="center" wrapText="1" indent="1"/>
    </xf>
    <xf numFmtId="0" fontId="2" fillId="3" borderId="6" xfId="1" applyFont="1" applyFill="1" applyBorder="1" applyAlignment="1">
      <alignment horizontal="left" vertical="center" wrapText="1" indent="1"/>
    </xf>
    <xf numFmtId="0" fontId="2" fillId="3" borderId="7" xfId="1" applyFont="1" applyFill="1" applyBorder="1" applyAlignment="1">
      <alignment horizontal="left" vertical="center" wrapText="1" indent="1"/>
    </xf>
    <xf numFmtId="0" fontId="2" fillId="3" borderId="8" xfId="1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</cellXfs>
  <cellStyles count="2">
    <cellStyle name="Normální" xfId="0" builtinId="0"/>
    <cellStyle name="Normální 2" xfId="1" xr:uid="{99004DF7-7B5A-44A1-AF7A-0DA0351A9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A150-B57F-4530-90B6-12C630936AEC}">
  <sheetPr>
    <pageSetUpPr fitToPage="1"/>
  </sheetPr>
  <dimension ref="B1:P24"/>
  <sheetViews>
    <sheetView tabSelected="1" zoomScale="85" zoomScaleNormal="85" workbookViewId="0">
      <selection sqref="A1:P23"/>
    </sheetView>
  </sheetViews>
  <sheetFormatPr defaultRowHeight="15" x14ac:dyDescent="0.25"/>
  <cols>
    <col min="3" max="3" width="37.85546875" customWidth="1"/>
    <col min="4" max="4" width="2" customWidth="1"/>
    <col min="5" max="9" width="13.7109375" customWidth="1"/>
    <col min="10" max="10" width="3.5703125" customWidth="1"/>
    <col min="11" max="11" width="21.7109375" customWidth="1"/>
    <col min="12" max="12" width="24" customWidth="1"/>
    <col min="13" max="14" width="21.7109375" customWidth="1"/>
    <col min="15" max="15" width="2.7109375" customWidth="1"/>
    <col min="16" max="16" width="21.140625" customWidth="1"/>
  </cols>
  <sheetData>
    <row r="1" spans="2:16" ht="15.75" thickBot="1" x14ac:dyDescent="0.3"/>
    <row r="2" spans="2:16" s="1" customFormat="1" ht="43.5" customHeight="1" thickBot="1" x14ac:dyDescent="0.3">
      <c r="B2" s="25" t="s">
        <v>0</v>
      </c>
      <c r="C2" s="26"/>
      <c r="D2" s="26"/>
      <c r="E2" s="26"/>
      <c r="F2" s="26"/>
      <c r="G2" s="26"/>
      <c r="H2" s="26"/>
      <c r="I2" s="27"/>
      <c r="J2" s="3"/>
      <c r="P2" s="19" t="s">
        <v>22</v>
      </c>
    </row>
    <row r="3" spans="2:16" ht="15.75" thickBot="1" x14ac:dyDescent="0.3"/>
    <row r="4" spans="2:16" s="17" customFormat="1" ht="30.75" customHeight="1" thickBot="1" x14ac:dyDescent="0.3">
      <c r="B4" s="28" t="s">
        <v>25</v>
      </c>
      <c r="C4" s="29"/>
      <c r="D4" s="2"/>
      <c r="E4" s="30" t="s">
        <v>30</v>
      </c>
      <c r="F4" s="31"/>
      <c r="G4" s="31"/>
      <c r="H4" s="31"/>
      <c r="I4" s="31"/>
      <c r="J4" s="31"/>
      <c r="K4" s="31"/>
      <c r="L4" s="31"/>
      <c r="M4" s="31"/>
      <c r="N4" s="32"/>
    </row>
    <row r="5" spans="2:16" s="17" customFormat="1" ht="13.5" customHeight="1" thickBot="1" x14ac:dyDescent="0.3">
      <c r="B5" s="18"/>
      <c r="C5" s="1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s="17" customFormat="1" ht="29.25" customHeight="1" thickBot="1" x14ac:dyDescent="0.3">
      <c r="B6" s="28" t="s">
        <v>26</v>
      </c>
      <c r="C6" s="29"/>
      <c r="D6" s="2"/>
      <c r="E6" s="30" t="s">
        <v>27</v>
      </c>
      <c r="F6" s="31"/>
      <c r="G6" s="31"/>
      <c r="H6" s="31"/>
      <c r="I6" s="31"/>
      <c r="J6" s="31"/>
      <c r="K6" s="31"/>
      <c r="L6" s="31"/>
      <c r="M6" s="31"/>
      <c r="N6" s="32"/>
    </row>
    <row r="7" spans="2:16" s="17" customFormat="1" ht="12.75" customHeight="1" thickBot="1" x14ac:dyDescent="0.3">
      <c r="B7" s="18"/>
      <c r="C7" s="1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6" s="17" customFormat="1" ht="41.25" customHeight="1" thickBot="1" x14ac:dyDescent="0.3">
      <c r="B8" s="28" t="s">
        <v>28</v>
      </c>
      <c r="C8" s="29"/>
      <c r="D8" s="2"/>
      <c r="E8" s="39" t="s">
        <v>45</v>
      </c>
      <c r="F8" s="40"/>
      <c r="G8" s="40"/>
      <c r="H8" s="40"/>
      <c r="I8" s="40"/>
      <c r="J8" s="40"/>
      <c r="K8" s="40"/>
      <c r="L8" s="40"/>
      <c r="M8" s="40"/>
      <c r="N8" s="41"/>
    </row>
    <row r="9" spans="2:16" s="17" customFormat="1" ht="12.75" customHeight="1" thickBot="1" x14ac:dyDescent="0.3">
      <c r="B9" s="18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6" s="17" customFormat="1" ht="60.75" customHeight="1" thickBot="1" x14ac:dyDescent="0.3">
      <c r="B10" s="28" t="s">
        <v>29</v>
      </c>
      <c r="C10" s="29"/>
      <c r="D10" s="2"/>
      <c r="E10" s="30" t="s">
        <v>44</v>
      </c>
      <c r="F10" s="31"/>
      <c r="G10" s="31"/>
      <c r="H10" s="31"/>
      <c r="I10" s="31"/>
      <c r="J10" s="31"/>
      <c r="K10" s="31"/>
      <c r="L10" s="31"/>
      <c r="M10" s="31"/>
      <c r="N10" s="32"/>
    </row>
    <row r="11" spans="2:16" x14ac:dyDescent="0.25">
      <c r="J11" s="5"/>
    </row>
    <row r="12" spans="2:16" ht="44.25" customHeight="1" thickBot="1" x14ac:dyDescent="0.3">
      <c r="B12" s="6" t="s">
        <v>1</v>
      </c>
      <c r="C12" s="8" t="s">
        <v>2</v>
      </c>
      <c r="E12" s="23" t="s">
        <v>3</v>
      </c>
      <c r="F12" s="23" t="s">
        <v>31</v>
      </c>
      <c r="G12" s="23" t="s">
        <v>32</v>
      </c>
      <c r="H12" s="23" t="s">
        <v>4</v>
      </c>
      <c r="I12" s="23" t="s">
        <v>5</v>
      </c>
      <c r="J12" s="10"/>
      <c r="K12" s="11" t="s">
        <v>18</v>
      </c>
      <c r="L12" s="11" t="s">
        <v>19</v>
      </c>
      <c r="M12" s="11" t="s">
        <v>20</v>
      </c>
      <c r="N12" s="11" t="s">
        <v>21</v>
      </c>
      <c r="P12" s="6" t="s">
        <v>17</v>
      </c>
    </row>
    <row r="13" spans="2:16" ht="39.75" customHeight="1" thickBot="1" x14ac:dyDescent="0.3">
      <c r="B13" s="6" t="s">
        <v>6</v>
      </c>
      <c r="C13" s="20" t="s">
        <v>33</v>
      </c>
      <c r="E13" s="9" t="s">
        <v>11</v>
      </c>
      <c r="F13" s="9" t="s">
        <v>42</v>
      </c>
      <c r="G13" s="9" t="s">
        <v>43</v>
      </c>
      <c r="H13" s="24">
        <v>164</v>
      </c>
      <c r="I13" s="24">
        <v>350</v>
      </c>
      <c r="J13" s="4"/>
      <c r="K13" s="13"/>
      <c r="L13" s="14">
        <f>I13*K13</f>
        <v>0</v>
      </c>
      <c r="M13" s="14">
        <f>L13*0.1</f>
        <v>0</v>
      </c>
      <c r="N13" s="14">
        <f>L13+M13</f>
        <v>0</v>
      </c>
      <c r="P13" s="7">
        <v>9978</v>
      </c>
    </row>
    <row r="14" spans="2:16" ht="39.75" customHeight="1" thickBot="1" x14ac:dyDescent="0.3">
      <c r="B14" s="6" t="s">
        <v>8</v>
      </c>
      <c r="C14" s="21" t="s">
        <v>34</v>
      </c>
      <c r="E14" s="9" t="s">
        <v>40</v>
      </c>
      <c r="F14" s="9" t="s">
        <v>42</v>
      </c>
      <c r="G14" s="9" t="s">
        <v>43</v>
      </c>
      <c r="H14" s="24">
        <v>72</v>
      </c>
      <c r="I14" s="24">
        <v>500</v>
      </c>
      <c r="J14" s="4"/>
      <c r="K14" s="13"/>
      <c r="L14" s="14">
        <f t="shared" ref="L14:L20" si="0">I14*K14</f>
        <v>0</v>
      </c>
      <c r="M14" s="14">
        <f t="shared" ref="M14:M20" si="1">L14*1.1</f>
        <v>0</v>
      </c>
      <c r="N14" s="14">
        <f t="shared" ref="N14:N20" si="2">L14+M14</f>
        <v>0</v>
      </c>
      <c r="P14" s="7">
        <v>9979</v>
      </c>
    </row>
    <row r="15" spans="2:16" ht="39.75" customHeight="1" thickBot="1" x14ac:dyDescent="0.3">
      <c r="B15" s="6" t="s">
        <v>9</v>
      </c>
      <c r="C15" s="21" t="s">
        <v>35</v>
      </c>
      <c r="E15" s="9" t="s">
        <v>7</v>
      </c>
      <c r="F15" s="9" t="s">
        <v>42</v>
      </c>
      <c r="G15" s="9" t="s">
        <v>43</v>
      </c>
      <c r="H15" s="24">
        <v>96</v>
      </c>
      <c r="I15" s="24">
        <v>600</v>
      </c>
      <c r="J15" s="4"/>
      <c r="K15" s="13"/>
      <c r="L15" s="14">
        <f t="shared" si="0"/>
        <v>0</v>
      </c>
      <c r="M15" s="14">
        <f t="shared" si="1"/>
        <v>0</v>
      </c>
      <c r="N15" s="14">
        <f t="shared" si="2"/>
        <v>0</v>
      </c>
      <c r="P15" s="7">
        <v>9980</v>
      </c>
    </row>
    <row r="16" spans="2:16" ht="39.75" customHeight="1" thickBot="1" x14ac:dyDescent="0.3">
      <c r="B16" s="6" t="s">
        <v>10</v>
      </c>
      <c r="C16" s="21" t="s">
        <v>36</v>
      </c>
      <c r="E16" s="9" t="s">
        <v>7</v>
      </c>
      <c r="F16" s="9" t="s">
        <v>42</v>
      </c>
      <c r="G16" s="9" t="s">
        <v>43</v>
      </c>
      <c r="H16" s="24">
        <v>260</v>
      </c>
      <c r="I16" s="24">
        <v>300</v>
      </c>
      <c r="J16" s="4"/>
      <c r="K16" s="13"/>
      <c r="L16" s="14">
        <f t="shared" si="0"/>
        <v>0</v>
      </c>
      <c r="M16" s="14">
        <f t="shared" si="1"/>
        <v>0</v>
      </c>
      <c r="N16" s="14">
        <f t="shared" si="2"/>
        <v>0</v>
      </c>
      <c r="P16" s="7">
        <v>9981</v>
      </c>
    </row>
    <row r="17" spans="2:16" ht="39.75" customHeight="1" thickBot="1" x14ac:dyDescent="0.3">
      <c r="B17" s="6" t="s">
        <v>12</v>
      </c>
      <c r="C17" s="21" t="s">
        <v>37</v>
      </c>
      <c r="E17" s="9" t="s">
        <v>7</v>
      </c>
      <c r="F17" s="22" t="s">
        <v>41</v>
      </c>
      <c r="G17" s="9" t="s">
        <v>43</v>
      </c>
      <c r="H17" s="24">
        <v>160</v>
      </c>
      <c r="I17" s="24">
        <v>5000</v>
      </c>
      <c r="J17" s="4"/>
      <c r="K17" s="13"/>
      <c r="L17" s="14">
        <f t="shared" si="0"/>
        <v>0</v>
      </c>
      <c r="M17" s="14">
        <f t="shared" si="1"/>
        <v>0</v>
      </c>
      <c r="N17" s="14">
        <f t="shared" si="2"/>
        <v>0</v>
      </c>
      <c r="P17" s="7">
        <v>9982</v>
      </c>
    </row>
    <row r="18" spans="2:16" ht="39.75" customHeight="1" thickBot="1" x14ac:dyDescent="0.3">
      <c r="B18" s="6" t="s">
        <v>13</v>
      </c>
      <c r="C18" s="21" t="s">
        <v>38</v>
      </c>
      <c r="E18" s="9" t="s">
        <v>7</v>
      </c>
      <c r="F18" s="9" t="s">
        <v>42</v>
      </c>
      <c r="G18" s="9" t="s">
        <v>43</v>
      </c>
      <c r="H18" s="24">
        <v>184</v>
      </c>
      <c r="I18" s="24">
        <v>500</v>
      </c>
      <c r="J18" s="4"/>
      <c r="K18" s="13"/>
      <c r="L18" s="14">
        <f t="shared" si="0"/>
        <v>0</v>
      </c>
      <c r="M18" s="14">
        <f t="shared" si="1"/>
        <v>0</v>
      </c>
      <c r="N18" s="14">
        <f t="shared" si="2"/>
        <v>0</v>
      </c>
      <c r="P18" s="7">
        <v>9983</v>
      </c>
    </row>
    <row r="19" spans="2:16" ht="39.75" customHeight="1" thickBot="1" x14ac:dyDescent="0.3">
      <c r="B19" s="6" t="s">
        <v>14</v>
      </c>
      <c r="C19" s="21" t="s">
        <v>15</v>
      </c>
      <c r="E19" s="9" t="s">
        <v>7</v>
      </c>
      <c r="F19" s="9" t="s">
        <v>42</v>
      </c>
      <c r="G19" s="9" t="s">
        <v>43</v>
      </c>
      <c r="H19" s="24">
        <v>228</v>
      </c>
      <c r="I19" s="24">
        <v>2000</v>
      </c>
      <c r="J19" s="4"/>
      <c r="K19" s="13"/>
      <c r="L19" s="14">
        <f t="shared" si="0"/>
        <v>0</v>
      </c>
      <c r="M19" s="14">
        <f t="shared" si="1"/>
        <v>0</v>
      </c>
      <c r="N19" s="14">
        <f t="shared" si="2"/>
        <v>0</v>
      </c>
      <c r="P19" s="7">
        <v>9984</v>
      </c>
    </row>
    <row r="20" spans="2:16" ht="39.75" customHeight="1" thickBot="1" x14ac:dyDescent="0.3">
      <c r="B20" s="6" t="s">
        <v>16</v>
      </c>
      <c r="C20" s="21" t="s">
        <v>39</v>
      </c>
      <c r="E20" s="9" t="s">
        <v>7</v>
      </c>
      <c r="F20" s="9" t="s">
        <v>42</v>
      </c>
      <c r="G20" s="9" t="s">
        <v>43</v>
      </c>
      <c r="H20" s="24">
        <v>232</v>
      </c>
      <c r="I20" s="24">
        <v>500</v>
      </c>
      <c r="J20" s="4"/>
      <c r="K20" s="13"/>
      <c r="L20" s="14">
        <f t="shared" si="0"/>
        <v>0</v>
      </c>
      <c r="M20" s="14">
        <f t="shared" si="1"/>
        <v>0</v>
      </c>
      <c r="N20" s="14">
        <f t="shared" si="2"/>
        <v>0</v>
      </c>
      <c r="P20" s="7">
        <v>9985</v>
      </c>
    </row>
    <row r="21" spans="2:16" ht="15.75" thickBot="1" x14ac:dyDescent="0.3"/>
    <row r="22" spans="2:16" ht="39.75" customHeight="1" thickBot="1" x14ac:dyDescent="0.3">
      <c r="E22" s="36" t="s">
        <v>24</v>
      </c>
      <c r="F22" s="37"/>
      <c r="G22" s="37"/>
      <c r="H22" s="37"/>
      <c r="I22" s="38"/>
      <c r="J22" s="15"/>
      <c r="L22" s="16">
        <f>SUM(L13:L20)</f>
        <v>0</v>
      </c>
    </row>
    <row r="23" spans="2:16" ht="15.75" thickBot="1" x14ac:dyDescent="0.3"/>
    <row r="24" spans="2:16" ht="27" customHeight="1" thickBot="1" x14ac:dyDescent="0.3">
      <c r="B24" s="12"/>
      <c r="C24" s="33" t="s">
        <v>23</v>
      </c>
      <c r="D24" s="34"/>
      <c r="E24" s="34"/>
      <c r="F24" s="34"/>
      <c r="G24" s="34"/>
      <c r="H24" s="35"/>
    </row>
  </sheetData>
  <mergeCells count="11">
    <mergeCell ref="B2:I2"/>
    <mergeCell ref="B10:C10"/>
    <mergeCell ref="E10:N10"/>
    <mergeCell ref="C24:H24"/>
    <mergeCell ref="E22:I22"/>
    <mergeCell ref="B4:C4"/>
    <mergeCell ref="E4:N4"/>
    <mergeCell ref="B6:C6"/>
    <mergeCell ref="E6:N6"/>
    <mergeCell ref="B8:C8"/>
    <mergeCell ref="E8:N8"/>
  </mergeCells>
  <phoneticPr fontId="10" type="noConversion"/>
  <pageMargins left="0.7" right="0.7" top="0.78740157499999996" bottom="0.78740157499999996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2024-01-04T13:47:15Z</cp:lastPrinted>
  <dcterms:created xsi:type="dcterms:W3CDTF">2022-11-22T13:12:52Z</dcterms:created>
  <dcterms:modified xsi:type="dcterms:W3CDTF">2024-01-04T13:47:20Z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