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bookViews>
    <workbookView xWindow="65416" yWindow="65416" windowWidth="29040" windowHeight="17520" activeTab="0"/>
  </bookViews>
  <sheets>
    <sheet name="Rekapitulace" sheetId="1" r:id="rId1"/>
    <sheet name="AV" sheetId="17" r:id="rId2"/>
    <sheet name="Osvětlení a zatemnění" sheetId="23" r:id="rId3"/>
    <sheet name="Nábytek" sheetId="25" r:id="rId4"/>
    <sheet name="Stavební - SilnoSlabo úpravy" sheetId="22" r:id="rId5"/>
  </sheets>
  <definedNames>
    <definedName name="_xlnm._FilterDatabase" localSheetId="1" hidden="1">'AV'!$A$2:$J$176</definedName>
    <definedName name="_xlnm._FilterDatabase" localSheetId="3" hidden="1">'Nábytek'!$A$2:$J$51</definedName>
    <definedName name="_xlnm._FilterDatabase" localSheetId="2" hidden="1">'Osvětlení a zatemnění'!$A$2:$J$51</definedName>
    <definedName name="_xlnm._FilterDatabase" localSheetId="4" hidden="1">'Stavební - SilnoSlabo úpravy'!$A$2:$J$57</definedName>
    <definedName name="_Toc515456815" localSheetId="1">'AV'!#REF!</definedName>
    <definedName name="_Toc515456815" localSheetId="3">'Nábytek'!#REF!</definedName>
    <definedName name="_Toc515456815" localSheetId="2">#REF!</definedName>
    <definedName name="_Toc515456815" localSheetId="4">#REF!</definedName>
    <definedName name="Excel_BuiltIn_Print_Titles_1" localSheetId="1">'AV'!$D$2:$HP$2</definedName>
    <definedName name="Excel_BuiltIn_Print_Titles_1" localSheetId="3">'Nábytek'!$D$2:$HR$2</definedName>
    <definedName name="Excel_BuiltIn_Print_Titles_1" localSheetId="2">'Osvětlení a zatemnění'!$D$2:$HR$2</definedName>
    <definedName name="Excel_BuiltIn_Print_Titles_1" localSheetId="0">'Rekapitulace'!#REF!</definedName>
    <definedName name="Excel_BuiltIn_Print_Titles_1" localSheetId="4">'Stavební - SilnoSlabo úpravy'!$D$2:$HR$2</definedName>
    <definedName name="Excel_BuiltIn_Print_Titles_1">#REF!</definedName>
    <definedName name="_xlnm.Print_Area" localSheetId="1">'AV'!$A$1:$J$140</definedName>
    <definedName name="_xlnm.Print_Area" localSheetId="3">'Nábytek'!$A$1:$J$15</definedName>
    <definedName name="_xlnm.Print_Area" localSheetId="2">'Osvětlení a zatemnění'!$A$1:$J$15</definedName>
    <definedName name="_xlnm.Print_Area" localSheetId="0">'Rekapitulace'!$A$1:$E$20</definedName>
    <definedName name="_xlnm.Print_Area" localSheetId="4">'Stavební - SilnoSlabo úpravy'!$A$1:$J$21</definedName>
    <definedName name="Z_4D0D2B2A_9DF8_458C_AAEE_86A80A3339F0_.wvu.Cols" localSheetId="1" hidden="1">'AV'!#REF!</definedName>
    <definedName name="Z_4D0D2B2A_9DF8_458C_AAEE_86A80A3339F0_.wvu.Cols" localSheetId="3" hidden="1">'Nábytek'!#REF!</definedName>
    <definedName name="Z_4D0D2B2A_9DF8_458C_AAEE_86A80A3339F0_.wvu.Cols" localSheetId="2" hidden="1">#REF!</definedName>
    <definedName name="Z_4D0D2B2A_9DF8_458C_AAEE_86A80A3339F0_.wvu.Cols" localSheetId="4" hidden="1">#REF!</definedName>
    <definedName name="Z_4D0D2B2A_9DF8_458C_AAEE_86A80A3339F0_.wvu.FilterData" localSheetId="1" hidden="1">'AV'!$A$2:$J$176</definedName>
    <definedName name="Z_4D0D2B2A_9DF8_458C_AAEE_86A80A3339F0_.wvu.FilterData" localSheetId="3" hidden="1">'Nábytek'!$A$2:$J$51</definedName>
    <definedName name="Z_4D0D2B2A_9DF8_458C_AAEE_86A80A3339F0_.wvu.FilterData" localSheetId="2" hidden="1">'Osvětlení a zatemnění'!$A$2:$J$51</definedName>
    <definedName name="Z_4D0D2B2A_9DF8_458C_AAEE_86A80A3339F0_.wvu.FilterData" localSheetId="4" hidden="1">'Stavební - SilnoSlabo úpravy'!$A$2:$J$57</definedName>
    <definedName name="Z_4D0D2B2A_9DF8_458C_AAEE_86A80A3339F0_.wvu.PrintArea" localSheetId="1" hidden="1">'AV'!$A$2:$J$176</definedName>
    <definedName name="Z_4D0D2B2A_9DF8_458C_AAEE_86A80A3339F0_.wvu.PrintArea" localSheetId="3" hidden="1">'Nábytek'!$A$2:$J$51</definedName>
    <definedName name="Z_4D0D2B2A_9DF8_458C_AAEE_86A80A3339F0_.wvu.PrintArea" localSheetId="2" hidden="1">'Osvětlení a zatemnění'!$A$2:$J$51</definedName>
    <definedName name="Z_4D0D2B2A_9DF8_458C_AAEE_86A80A3339F0_.wvu.PrintArea" localSheetId="4" hidden="1">'Stavební - SilnoSlabo úpravy'!$A$2:$J$57</definedName>
    <definedName name="Z_4D0D2B2A_9DF8_458C_AAEE_86A80A3339F0_.wvu.PrintTitles" localSheetId="1" hidden="1">'AV'!$2:$2</definedName>
    <definedName name="Z_4D0D2B2A_9DF8_458C_AAEE_86A80A3339F0_.wvu.PrintTitles" localSheetId="3" hidden="1">'Nábytek'!$2:$2</definedName>
    <definedName name="Z_4D0D2B2A_9DF8_458C_AAEE_86A80A3339F0_.wvu.PrintTitles" localSheetId="2" hidden="1">'Osvětlení a zatemnění'!$2:$2</definedName>
    <definedName name="Z_4D0D2B2A_9DF8_458C_AAEE_86A80A3339F0_.wvu.PrintTitles" localSheetId="4" hidden="1">'Stavební - SilnoSlabo úpravy'!$2:$2</definedName>
    <definedName name="Z_663F3EEA_54DF_4CA4_AC64_811AA139A51B_.wvu.FilterData" localSheetId="1" hidden="1">'AV'!$A$2:$J$176</definedName>
    <definedName name="Z_663F3EEA_54DF_4CA4_AC64_811AA139A51B_.wvu.FilterData" localSheetId="3" hidden="1">'Nábytek'!$A$2:$J$51</definedName>
    <definedName name="Z_663F3EEA_54DF_4CA4_AC64_811AA139A51B_.wvu.FilterData" localSheetId="2" hidden="1">'Osvětlení a zatemnění'!$A$2:$J$51</definedName>
    <definedName name="Z_663F3EEA_54DF_4CA4_AC64_811AA139A51B_.wvu.FilterData" localSheetId="4" hidden="1">'Stavební - SilnoSlabo úpravy'!$A$2:$J$57</definedName>
    <definedName name="Z_8739B187_5193_4A50_AB3C_AACA053D53F9_.wvu.Cols" localSheetId="1" hidden="1">'AV'!#REF!</definedName>
    <definedName name="Z_8739B187_5193_4A50_AB3C_AACA053D53F9_.wvu.Cols" localSheetId="3" hidden="1">'Nábytek'!#REF!</definedName>
    <definedName name="Z_8739B187_5193_4A50_AB3C_AACA053D53F9_.wvu.Cols" localSheetId="2" hidden="1">#REF!</definedName>
    <definedName name="Z_8739B187_5193_4A50_AB3C_AACA053D53F9_.wvu.Cols" localSheetId="4" hidden="1">#REF!</definedName>
    <definedName name="Z_8739B187_5193_4A50_AB3C_AACA053D53F9_.wvu.FilterData" localSheetId="1" hidden="1">'AV'!$A$2:$J$176</definedName>
    <definedName name="Z_8739B187_5193_4A50_AB3C_AACA053D53F9_.wvu.FilterData" localSheetId="3" hidden="1">'Nábytek'!$A$2:$J$51</definedName>
    <definedName name="Z_8739B187_5193_4A50_AB3C_AACA053D53F9_.wvu.FilterData" localSheetId="2" hidden="1">'Osvětlení a zatemnění'!$A$2:$J$51</definedName>
    <definedName name="Z_8739B187_5193_4A50_AB3C_AACA053D53F9_.wvu.FilterData" localSheetId="4" hidden="1">'Stavební - SilnoSlabo úpravy'!$A$2:$J$57</definedName>
    <definedName name="Z_C813679C_1F25_4E8B_B995_533787F0CCF2_.wvu.Cols" localSheetId="1" hidden="1">'AV'!#REF!</definedName>
    <definedName name="Z_C813679C_1F25_4E8B_B995_533787F0CCF2_.wvu.Cols" localSheetId="3" hidden="1">'Nábytek'!#REF!</definedName>
    <definedName name="Z_C813679C_1F25_4E8B_B995_533787F0CCF2_.wvu.Cols" localSheetId="2" hidden="1">#REF!</definedName>
    <definedName name="Z_C813679C_1F25_4E8B_B995_533787F0CCF2_.wvu.Cols" localSheetId="4" hidden="1">#REF!</definedName>
    <definedName name="Z_C813679C_1F25_4E8B_B995_533787F0CCF2_.wvu.FilterData" localSheetId="1" hidden="1">'AV'!$A$2:$J$176</definedName>
    <definedName name="Z_C813679C_1F25_4E8B_B995_533787F0CCF2_.wvu.FilterData" localSheetId="3" hidden="1">'Nábytek'!$A$2:$J$51</definedName>
    <definedName name="Z_C813679C_1F25_4E8B_B995_533787F0CCF2_.wvu.FilterData" localSheetId="2" hidden="1">'Osvětlení a zatemnění'!$A$2:$J$51</definedName>
    <definedName name="Z_C813679C_1F25_4E8B_B995_533787F0CCF2_.wvu.FilterData" localSheetId="4" hidden="1">'Stavební - SilnoSlabo úpravy'!$A$2:$J$57</definedName>
    <definedName name="Z_C813679C_1F25_4E8B_B995_533787F0CCF2_.wvu.PrintArea" localSheetId="1" hidden="1">'AV'!$A$2:$J$176</definedName>
    <definedName name="Z_C813679C_1F25_4E8B_B995_533787F0CCF2_.wvu.PrintArea" localSheetId="3" hidden="1">'Nábytek'!$A$2:$J$51</definedName>
    <definedName name="Z_C813679C_1F25_4E8B_B995_533787F0CCF2_.wvu.PrintArea" localSheetId="2" hidden="1">'Osvětlení a zatemnění'!$A$2:$J$51</definedName>
    <definedName name="Z_C813679C_1F25_4E8B_B995_533787F0CCF2_.wvu.PrintArea" localSheetId="4" hidden="1">'Stavební - SilnoSlabo úpravy'!$A$2:$J$57</definedName>
    <definedName name="Z_C813679C_1F25_4E8B_B995_533787F0CCF2_.wvu.PrintTitles" localSheetId="1" hidden="1">'AV'!$2:$2</definedName>
    <definedName name="Z_C813679C_1F25_4E8B_B995_533787F0CCF2_.wvu.PrintTitles" localSheetId="3" hidden="1">'Nábytek'!$2:$2</definedName>
    <definedName name="Z_C813679C_1F25_4E8B_B995_533787F0CCF2_.wvu.PrintTitles" localSheetId="2" hidden="1">'Osvětlení a zatemnění'!$2:$2</definedName>
    <definedName name="Z_C813679C_1F25_4E8B_B995_533787F0CCF2_.wvu.PrintTitles" localSheetId="4" hidden="1">'Stavební - SilnoSlabo úpravy'!$2:$2</definedName>
    <definedName name="Z_D80F4BCD_90E6_4CF9_BB80_CD28A212AF14_.wvu.Cols" localSheetId="1" hidden="1">'AV'!#REF!</definedName>
    <definedName name="Z_D80F4BCD_90E6_4CF9_BB80_CD28A212AF14_.wvu.Cols" localSheetId="3" hidden="1">'Nábytek'!#REF!</definedName>
    <definedName name="Z_D80F4BCD_90E6_4CF9_BB80_CD28A212AF14_.wvu.Cols" localSheetId="2" hidden="1">#REF!</definedName>
    <definedName name="Z_D80F4BCD_90E6_4CF9_BB80_CD28A212AF14_.wvu.Cols" localSheetId="4" hidden="1">#REF!</definedName>
    <definedName name="Z_D80F4BCD_90E6_4CF9_BB80_CD28A212AF14_.wvu.FilterData" localSheetId="1" hidden="1">'AV'!$A$2:$J$176</definedName>
    <definedName name="Z_D80F4BCD_90E6_4CF9_BB80_CD28A212AF14_.wvu.FilterData" localSheetId="3" hidden="1">'Nábytek'!$A$2:$J$51</definedName>
    <definedName name="Z_D80F4BCD_90E6_4CF9_BB80_CD28A212AF14_.wvu.FilterData" localSheetId="2" hidden="1">'Osvětlení a zatemnění'!$A$2:$J$51</definedName>
    <definedName name="Z_D80F4BCD_90E6_4CF9_BB80_CD28A212AF14_.wvu.FilterData" localSheetId="4" hidden="1">'Stavební - SilnoSlabo úpravy'!$A$2:$J$57</definedName>
    <definedName name="Z_D80F4BCD_90E6_4CF9_BB80_CD28A212AF14_.wvu.PrintArea" localSheetId="1" hidden="1">'AV'!$A$2:$J$176</definedName>
    <definedName name="Z_D80F4BCD_90E6_4CF9_BB80_CD28A212AF14_.wvu.PrintArea" localSheetId="3" hidden="1">'Nábytek'!$A$2:$J$51</definedName>
    <definedName name="Z_D80F4BCD_90E6_4CF9_BB80_CD28A212AF14_.wvu.PrintArea" localSheetId="2" hidden="1">'Osvětlení a zatemnění'!$A$2:$J$51</definedName>
    <definedName name="Z_D80F4BCD_90E6_4CF9_BB80_CD28A212AF14_.wvu.PrintArea" localSheetId="4" hidden="1">'Stavební - SilnoSlabo úpravy'!$A$2:$J$57</definedName>
    <definedName name="Z_D80F4BCD_90E6_4CF9_BB80_CD28A212AF14_.wvu.PrintTitles" localSheetId="1" hidden="1">'AV'!$2:$2</definedName>
    <definedName name="Z_D80F4BCD_90E6_4CF9_BB80_CD28A212AF14_.wvu.PrintTitles" localSheetId="3" hidden="1">'Nábytek'!$2:$2</definedName>
    <definedName name="Z_D80F4BCD_90E6_4CF9_BB80_CD28A212AF14_.wvu.PrintTitles" localSheetId="2" hidden="1">'Osvětlení a zatemnění'!$2:$2</definedName>
    <definedName name="Z_D80F4BCD_90E6_4CF9_BB80_CD28A212AF14_.wvu.PrintTitles" localSheetId="4" hidden="1">'Stavební - SilnoSlabo úpravy'!$2:$2</definedName>
    <definedName name="Z_F18F5723_E1DD_4928_A1A8_38350028BAD1_.wvu.Cols" localSheetId="1" hidden="1">'AV'!#REF!</definedName>
    <definedName name="Z_F18F5723_E1DD_4928_A1A8_38350028BAD1_.wvu.Cols" localSheetId="3" hidden="1">'Nábytek'!#REF!</definedName>
    <definedName name="Z_F18F5723_E1DD_4928_A1A8_38350028BAD1_.wvu.Cols" localSheetId="2" hidden="1">#REF!</definedName>
    <definedName name="Z_F18F5723_E1DD_4928_A1A8_38350028BAD1_.wvu.Cols" localSheetId="4" hidden="1">#REF!</definedName>
    <definedName name="Z_F18F5723_E1DD_4928_A1A8_38350028BAD1_.wvu.FilterData" localSheetId="1" hidden="1">'AV'!$A$2:$J$2</definedName>
    <definedName name="Z_F18F5723_E1DD_4928_A1A8_38350028BAD1_.wvu.FilterData" localSheetId="3" hidden="1">'Nábytek'!$A$2:$J$2</definedName>
    <definedName name="Z_F18F5723_E1DD_4928_A1A8_38350028BAD1_.wvu.FilterData" localSheetId="2" hidden="1">'Osvětlení a zatemnění'!$A$2:$J$2</definedName>
    <definedName name="Z_F18F5723_E1DD_4928_A1A8_38350028BAD1_.wvu.FilterData" localSheetId="4" hidden="1">'Stavební - SilnoSlabo úpravy'!$A$2:$J$2</definedName>
    <definedName name="Z_F18F5723_E1DD_4928_A1A8_38350028BAD1_.wvu.PrintArea" localSheetId="1" hidden="1">'AV'!$A$2:$J$175</definedName>
    <definedName name="Z_F18F5723_E1DD_4928_A1A8_38350028BAD1_.wvu.PrintArea" localSheetId="3" hidden="1">'Nábytek'!$A$2:$J$50</definedName>
    <definedName name="Z_F18F5723_E1DD_4928_A1A8_38350028BAD1_.wvu.PrintArea" localSheetId="2" hidden="1">'Osvětlení a zatemnění'!$A$2:$J$50</definedName>
    <definedName name="Z_F18F5723_E1DD_4928_A1A8_38350028BAD1_.wvu.PrintArea" localSheetId="4" hidden="1">'Stavební - SilnoSlabo úpravy'!$A$2:$J$56</definedName>
    <definedName name="Z_F18F5723_E1DD_4928_A1A8_38350028BAD1_.wvu.PrintTitles" localSheetId="1" hidden="1">'AV'!$2:$2</definedName>
    <definedName name="Z_F18F5723_E1DD_4928_A1A8_38350028BAD1_.wvu.PrintTitles" localSheetId="3" hidden="1">'Nábytek'!$2:$2</definedName>
    <definedName name="Z_F18F5723_E1DD_4928_A1A8_38350028BAD1_.wvu.PrintTitles" localSheetId="2" hidden="1">'Osvětlení a zatemnění'!$2:$2</definedName>
    <definedName name="Z_F18F5723_E1DD_4928_A1A8_38350028BAD1_.wvu.PrintTitles" localSheetId="4" hidden="1">'Stavební - SilnoSlabo úpravy'!$2:$2</definedName>
    <definedName name="_xlnm.Print_Titles" localSheetId="1">'AV'!$2:$2</definedName>
    <definedName name="_xlnm.Print_Titles" localSheetId="2">'Osvětlení a zatemnění'!$2:$2</definedName>
    <definedName name="_xlnm.Print_Titles" localSheetId="3">'Nábytek'!$2:$2</definedName>
    <definedName name="_xlnm.Print_Titles" localSheetId="4">'Stavební - SilnoSlabo úpravy'!$2:$2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<sst xmlns="http://schemas.openxmlformats.org/spreadsheetml/2006/main" count="485" uniqueCount="237">
  <si>
    <t>pořadové číslo</t>
  </si>
  <si>
    <t>popis</t>
  </si>
  <si>
    <t>Kč/jednotka bez DPH</t>
  </si>
  <si>
    <t>počet</t>
  </si>
  <si>
    <t>cena celkem / Kč bez DPH</t>
  </si>
  <si>
    <t xml:space="preserve"> Cena Projektu celkem bez DPH:</t>
  </si>
  <si>
    <t>kód v projektu</t>
  </si>
  <si>
    <t>název</t>
  </si>
  <si>
    <t>výrobce</t>
  </si>
  <si>
    <t>typové označení</t>
  </si>
  <si>
    <t>popis pro VŘ</t>
  </si>
  <si>
    <t>množstevní jednotka</t>
  </si>
  <si>
    <t>Množství</t>
  </si>
  <si>
    <t>Kč/jednotka bez_DPH</t>
  </si>
  <si>
    <t>cena celkem bez DPH</t>
  </si>
  <si>
    <t>AV</t>
  </si>
  <si>
    <t>Displej dotykový</t>
  </si>
  <si>
    <t>LCD monitor dotykový, Full HD, až 10 dotyků současně, konektivita HDMI, USB.</t>
  </si>
  <si>
    <t>ks</t>
  </si>
  <si>
    <t>Motorizované plátno</t>
  </si>
  <si>
    <t>Laserový projektor</t>
  </si>
  <si>
    <t>Dynamický kontrastní poměr 2 500 000:1,
světelný tok alespoň 13 000 lumenů (bílý i barevný),
rozlišení WUXGA s obrazovou technologií 4K,
technologie 3LCD
dlouhodobá stálost barevného podání,
navržen pro dlouhodobě spolehlivý provoz při teplotě prostředí až do alespoň 45 °C,
vstup HDBaseT,
záruka aspoň 5 let nebo 20 000 hodin provozu.</t>
  </si>
  <si>
    <t>Objektiv do laserového projektoru</t>
  </si>
  <si>
    <t>Objektiv pro laserový projektor. Optický posun alespoň +-60% vertikálně a +-18% horizontálně.</t>
  </si>
  <si>
    <t>Držák projektoru</t>
  </si>
  <si>
    <t xml:space="preserve">Stropní držák z originálního příslušenství projektoru. </t>
  </si>
  <si>
    <t>Distanční tyč k projektoru</t>
  </si>
  <si>
    <t>Distanční tyč pro podvěšení projektoru pod podhled.</t>
  </si>
  <si>
    <t>Obecné požadavky na dodání distribuce AVoIP</t>
  </si>
  <si>
    <t>Pro flexibilní směrování obrazových signálů mezi jejich zdroji a zobrazovači bude instalován systém distribuce AV po IP s těmito parametry:
- Napájení všech enkodérů a dekodérů přímo ze switche po PoE.
- Zpoždění signálu mezi libovolným zdrojem a cílem nejvýše 1 snímek.
- Výstupní rozlišení až 1920x1080p @60Hz 12bit 4:4:4/RGB 12b a 3840x2160p @30Hz 10/12bit 4:2:2/4:2:0 HDR-10.
- Přizpůsobení obrazového formátu k rozlišení displeje – možnost kombinovat v rámci systému rozlišení 4K a 2K podle rozlišení konkrétního displeje.
- Podpora všech zdrojových formátů SD, HD i UHD, včetně prokládaného řádkování.
- Možnost vytváření video stěn až 16x16 s kompenzací rámečku a možností škálovat a otáčet obraz.
- Podpora HDCP 2.2.
- Podpora HDR.
- Nezávislé směrování obrazových a zvukových signálů.
- Přenos dat CEC po HDMI.
- Analogový stereo zvukový výstup na alespoň 1 dekodéru.
- Náhledové unicast streamy z jednotlivých enkodérů.
- EDID management.
- Ovládání všech funkcí systému po Ethernetu.
- Ovládání směrování signálů a dalších vybraných funkcí z volně stažitelné aplikace pro iPad vytvořené výrobcem systému AV po IP.
- Součástí dodávky budou všechny síťové a řídicí prvky potřebné ke správné funkci systému distribuce včetně kabeláže, jejich konfigurace a oživení celé sítě.
Do distribučního systému budou svými signály přispívat všechna přípojná místa nacházející se v sále, kamery a PC.
Pro každý projektor a každý displej bude dedikován samostatný dekodér.
Systém musí být rozšiřitelný o další enkodéry či dekodéry do velikosti alespoň 16x16.</t>
  </si>
  <si>
    <t>Enkodér distribuce AVoIP</t>
  </si>
  <si>
    <t>Wyrestorm</t>
  </si>
  <si>
    <t>NHD-110-TX</t>
  </si>
  <si>
    <t>Enkodér videodistribuce splňující obecné požadavky (položka 1 v této sekci).</t>
  </si>
  <si>
    <t>Dekodér distribuce AVoIP</t>
  </si>
  <si>
    <t>Dekodér videodistribuce splňující obecné požadavky (položka 1 v této sekci).</t>
  </si>
  <si>
    <t>Video karta USB</t>
  </si>
  <si>
    <t>Vstup HDMI, rozlišení až 4K30 při RGB 4:2:2. Výstup USB 3.0, napájení po USB.</t>
  </si>
  <si>
    <t>USB-C hub</t>
  </si>
  <si>
    <t>USB-C hub pro připojení notebooku k periferiím po USB-C. Konektivita: HDMI výstup, USB-C (PD), USB-C, 2x USB 3.0, 1x USB 2.0, LAN. Napájení externím adaptérem. Kompatibilita s videokonferenčním barem.</t>
  </si>
  <si>
    <t>Otočná IP kamera</t>
  </si>
  <si>
    <t>Výstup 3G-SDI, IP stream H.264 i H.265, rozlišení 2k60 / 59.94 / 50 / 30 / 29.97 fps, optický zoom 12x, napájení přes PoE, symetrický stereo audio vstup, bílé provedení.</t>
  </si>
  <si>
    <t>Držák pro 2 kamery</t>
  </si>
  <si>
    <t>Nástěnný držák pro dvě kamery (z předchozího bodu)</t>
  </si>
  <si>
    <t>Kamera pro snímání tabule</t>
  </si>
  <si>
    <t>Kamera pro snímání tabule, maximální rozměry tabule 1,8m x 1,2m, napájení PoE nebo 5V DC 2,5W, processing pro snímání pouze psaného obsahu, odstranění odlesku a osob blokujících tabuli</t>
  </si>
  <si>
    <t>Licence ke kameře pro snímánní tabule</t>
  </si>
  <si>
    <t>Anténa pro příjem bezdrátových mikrofonů</t>
  </si>
  <si>
    <t>Logaritmicko-periodická anténa pro příjem bezdrátových mikrofonů v pásmu daném obecnými požadavky (položka 1 v této sekci). Pasivní konstrukce. Včetně držáků pro montáž na strop / zeď.</t>
  </si>
  <si>
    <t>Pasivní reprobox typu vertical array</t>
  </si>
  <si>
    <t>2pásmová reprosoustava typu vertical array, optimalizovaná pro srozumitelnost mluveného slova v akusticky složitých prostorách, frekvenční odezva 90-20000Hz (-10dB), výkon 300W RMS, citlivost &gt;= 97dB, 8 Ohmů, hliníková skříň, barva bílá. Včetně značkového držáku na zeď s naklápěním až 30° verikálně a +-10° horizontálně.</t>
  </si>
  <si>
    <t>Držák pro pasivní reprobox typu vertical array</t>
  </si>
  <si>
    <t>Držák na zeď pro reprosoustavy (v předchozím bodě), bílá barva</t>
  </si>
  <si>
    <t>Vykrývací reprobox</t>
  </si>
  <si>
    <t>2pásmová pasivní reprosoustava optimalizovaná pro srozumitelnost mluveného slova v akusticky složitých prostorách, frekvenční odezva 80-20000Hz (-10dB), výkon 150W RMS, citlivost &gt;= 94dB, 8-16 Ohmů, hliníková, výškový měnič otočný o 90°, skříň, barva bílá. Včetně značkového držáku na zeď s naklápěním až 30° verikálně a +-10° horizontálně.</t>
  </si>
  <si>
    <t>Držák pro vykrývací reprobox</t>
  </si>
  <si>
    <t>Expandér pro přenos zvuku po USB a BT</t>
  </si>
  <si>
    <t>USB a Bluetooth AVB expandér pro použití se zvukovým procesorem. Softwarově konfigurovatelný pro přenos až 8 kanálů zvuku oběma směry. Podpora bezdrátového přenosu zvuku po Bluetooth, kompatibilní s profily Hands-Free Profile a Advanced Audio Distribution Profile. Podpora kodeků SBC, mSBC, AAC. Jediný konektor RJ45 pro propojení se zvukovým procesorem (AVB audio + řízení). Napájení po PoE+.</t>
  </si>
  <si>
    <t>Stropní mikrofon</t>
  </si>
  <si>
    <t>Stropní mikrofonní systém s technologií Beamtracking pro vícesměrové formování paprsku a automatické sledování zdroje řečového signálu. Skládá se z mikrofonu pro montáž do stropu a ze síťové krabice. Stropní mikrofon Beamtracking musí využívat síť AVB / TSN prostřednictvím jednoho konektoru RJ-45 pro zvukové sítě i pro konfiguraci a řízení. Mikrofon musí obsahovat šestnáctičlenné digitální mikrofonní pole a musí poskytovat 360° pokrytí. Zpracování signálu stropního mikrofonu Beamtracking musí být konfigurovatelné prostřednictvím konfiguračního softwaru, mimo jiné včetně: směrování a míchání signálu, AGC, filtrování, dynamiky a zpoždění a nástrojů pro ovládání, monitorování a diagnostiku. Mikrofonní modul musí být montovatelný přímo do stropní kazety. Mikrofon Beamtracking musí být napájen PoE+ (IEEE 802.3at Class 3, 15.4W). Mikrofon Beamtracking musí být vhodný pro použití v prostorech s instalovanou vzduchotechnikou a musí být vybaven dalším konektorem RJ-45, který umožní připojení jednoho rozšiřujícího mikrofonu. Mikrofon musí podporovat centrální správu včetně kontroly stavu.</t>
  </si>
  <si>
    <t>Stropní mikrofon rozšiřující</t>
  </si>
  <si>
    <t>Rozšiřující stropní mikrofonní systém s technologií Beamtracking pro vícesměrové formování paprsku a automatické sledování zdroje řečového signálu. Stropní mikrofon Beamtracking musí využívat síť AVB / TSN prostřednictvím jednoho konektoru RJ-45. Mikrofon musí obsahovat šestnáctičlenné digitální mikrofonní pole a musí poskytovat 360° pokrytí. Zpracování signálu stropního mikrofonu Beamtracking musí být konfigurovatelné prostřednictvím konfiguračního softwaru, mimo jiné včetně: směrování a míchání signálu, AGC, filtrování, dynamiky a zpoždění a nástrojů pro ovládání, monitorování a diagnostiku. Mikrofonní modul musí být montovatelný přímo do stropní kazety. Mikrofon Beamtracking musí být vhodný pro použití v prostorech s instalovanou vzduchotechnikou.</t>
  </si>
  <si>
    <t>Miniaturní náhlavní mikrofon</t>
  </si>
  <si>
    <t>Lehký náhlavní mikrofon s klasickou směrovou vložkou 5 mm, nový tříbodový systém uchycení náhlavního držáku, kardioidní směrová charakteristika, zvýšený odstup od zpětné vazby, nízkošumová technologie CORE, tělová barva (nanopotah), konektor Microdot</t>
  </si>
  <si>
    <t>Adaptér pro miniaturní náhlavní mikrofon</t>
  </si>
  <si>
    <t>Adapter pro bezdráty Electro-Voice RE3, BP300 (R300), RE2, CSB-1000 (RE1) Telex,</t>
  </si>
  <si>
    <t>Nabíječka baterií bezdrátových mikrofonů</t>
  </si>
  <si>
    <t>Nabíjecí jednotka pro dva vysílače bezdrátových mikrofonů. Nabíjení bez nutnosti vyjímat z mikrofonů baterie.</t>
  </si>
  <si>
    <t>Stolní mikrofon na husím krku</t>
  </si>
  <si>
    <t>Vysoce kvalitní mikrofon DPA Microphones na dvojitě lomeném husím krku délky 45 cm. Frekvenční odezva 100Hz-15kHz (+-2dB, vzdál. 20cm), superkardioida, směrově velmi uniformní frekvenční charakteristika pro nezabarvený přenos hlasu mimo osu mikrofonu až do 90°. Miniaturní vložka, pěnový kryt proti nárazům retnic. Konektor XLR-M, fantomové napájení 48V.</t>
  </si>
  <si>
    <t>Expandér zvukových vstupů a výstupů</t>
  </si>
  <si>
    <t>Expandér analogových vstupů a výstupů pro použití se zvukovým procesorem. Napájení z PoE (IEEE 802.3at třída 1). Připojení ke zvukovému procesoru a konfigurace po Ethernetu. Dva symetrické vstupy, které mohou být konfigurovány jako linkové či mikrofonní s fantomovým napájením. Dva symetrické výstupy, které mohou být konfigurovány jako linkové či mikrofonní. Centrální správa včetně kontroly stavu.</t>
  </si>
  <si>
    <t>Sluchátkový zesilovač</t>
  </si>
  <si>
    <t>Stereo sluchátkový zesilovač pro ovládání až dvou párů profesionálních stereo sluchátek z jednoho stereo nebo jednoho mono vstupu. Jeden vstup na sluchátka je na předním panelu s jeden na zadní straně přístroje. Hlavní stereo vstup používá elektronicky symetrické XLR-3 konektory, které mohou být zapojeny i nesymetricky. Ovládání vstupního signálu sluchátek je řešeno potenciometrem na přední straně přístroje, nebo pomocí dálkového ovládání</t>
  </si>
  <si>
    <t>Sluchátka</t>
  </si>
  <si>
    <t>Polootevřená studiová sluchátka, 250 ohmů, analytická kvalita zvuku. Pohodlný, robustní, nastavitelný, měkce polstrovaný (koženkový) hlavový oblouk, robustní, snadno opravitelná konstrukce. Všechny díly jsou vyměnitelné, velurové, circumaurální a vyměnitelné náušníky. Koucený kabel (jednostranný) 3,0 m</t>
  </si>
  <si>
    <t>Tablet</t>
  </si>
  <si>
    <t>iPad 2021 10,2'' Wi-Fi 64GB - Space Grey</t>
  </si>
  <si>
    <t>Držák pro tablet s Gigabit + PoE adaptérem</t>
  </si>
  <si>
    <t>Redpark® Gigabit + PoE Adapter</t>
  </si>
  <si>
    <t>Přípojné místo</t>
  </si>
  <si>
    <t>Konektivita: 1x 230V, nabíjení USB-C, USB-A a Qi,</t>
  </si>
  <si>
    <t>Modul přípojného místa</t>
  </si>
  <si>
    <t>HDMI + LAN modul, 15cm PIGTAIL</t>
  </si>
  <si>
    <t>USB-A MODUL, 15cm PIGTAIL</t>
  </si>
  <si>
    <t>Samonavíjecí kabel USB-C v modulu, USB-C M-M, včetně závaží</t>
  </si>
  <si>
    <t>Příslušenství pro přípojné místo</t>
  </si>
  <si>
    <t>Napájecí kabel SCHUKO/FRENCH, 2 metry</t>
  </si>
  <si>
    <t>Síťový rozvaděč</t>
  </si>
  <si>
    <t>Nastavení systému</t>
  </si>
  <si>
    <t>Programování řídícího systému</t>
  </si>
  <si>
    <t>CENA CELKEM BEZ DPH:</t>
  </si>
  <si>
    <t>Obrázek</t>
  </si>
  <si>
    <t>Osvětlení a zatemnění</t>
  </si>
  <si>
    <t>Světla dali</t>
  </si>
  <si>
    <t>Nábytek</t>
  </si>
  <si>
    <t>Katedra</t>
  </si>
  <si>
    <t>Stavební úpravy</t>
  </si>
  <si>
    <t>Stropní konstrukce</t>
  </si>
  <si>
    <t>Akustický strop</t>
  </si>
  <si>
    <t>m2</t>
  </si>
  <si>
    <t>Místnost 200 - Zobrazovače, projekce</t>
  </si>
  <si>
    <t>Motorizovaná projekční plocha InCeiling Tensioned Edge Free, úhlopříčka 135", poměr stran 16:10, obrazová plocha 290x181cm, materiál Peak Contrast S, včetně rámu pro vestavnu</t>
  </si>
  <si>
    <t>Místnost 200 - Distribuce video signálu</t>
  </si>
  <si>
    <t>Místnost 200 - Ozvučení</t>
  </si>
  <si>
    <t>Místnost 200 - Přípojná místa</t>
  </si>
  <si>
    <t>Motorizovaná projekční plocha InCeiling Tensioned Edge Free, úhlopříčka 135", poměr stran 16:10, obrazová plocha 290x181cm, materiál Peak Contrast S, včetně rámu pro vestavbu</t>
  </si>
  <si>
    <t>Objektiv pro laserový projektor. Optický posun alespoň +-67% vertikálně a +-30% horizontálně.</t>
  </si>
  <si>
    <t>Držák pro enkodéry a dekodéry distribuce AVoIP</t>
  </si>
  <si>
    <t>Montáž do racku, 6U/12 slotů pro enkodéry/dekodéry (2 předchozí body)</t>
  </si>
  <si>
    <t>Převodník signálu kamery pro snímání tabule na HDMI</t>
  </si>
  <si>
    <t>Převodník signálu kamery pro snímání tabule, výstup HDMI, rozlišení 1080p @ 60fps, napájení PoE nebo 5V/2,5A DC micro USB, LAN 10/100/1Gb PoE</t>
  </si>
  <si>
    <t>Záznamové a streamovací zařízení</t>
  </si>
  <si>
    <t>Interní úložiště typu SSD 80 GB, připojení externího úložiště přes rozhraní USB nebo LAN (Network Access Storage). Možnost záznamu až ze 2 zdrojů obrazu najednou s výsledným spojením obou obrazů formou PiP nebo Side by Side. Simultální zpracování záznamu + streamu najednou. Maximální rozlišení vstupního obrazu 1920 x 1200, maximální rozlišení záznamu a streamu 1920 x 1080p (H.264 / MPEG‑4 AVC) @ 30 fps. 
Formát záznamu v souboru MP4 nebo M4V, možnost ovládání tlačítky na čelním panelu nebo přes webové rozhraní, externí řízení přes LAN nebo RS232.
Vstupy: 3x HDMI, 1x analogové video (Y, R-Y, B-Y + C-Video), audio (embed.HDMI + 2x stereo IN), 1x LAN
Výstupy: 1x HDMI, audio (embed.HDMI + 1x stereo)</t>
  </si>
  <si>
    <t>Řídící jednotka pro sledování přednášejícího</t>
  </si>
  <si>
    <t>Řídící jednotka ovládání 2 kamer a sledování řečníka pomocí AI</t>
  </si>
  <si>
    <t>Licence k řídící jednotce pro sledování přednášejícího</t>
  </si>
  <si>
    <t>Licence pro řídící jednotku k ovládání 2 kamer a sledování řečníka pomocí AI</t>
  </si>
  <si>
    <t>Výkonový zesilovač s DSP</t>
  </si>
  <si>
    <t>Výkonový zesilovač 2x650W do 4 Ohmů. DSP nastavitelné pomocí PC aplikace s možností zálohy nastavení. DSP v rozsahu: 
frekvenční výhybka realizovaná FIR filtry, plně parametrický 10pásmový EQ, plynule nastavitelné zpoždění. Předvolby DSP pro použité reprosoustavy. Zesilovače budou mít integrovánu funkci zpožděného zapnutí s volitelným zpožděním do výše alespoň 1 sekunda, GPI vstupy pro volání DSP presetů a externí spínání zesilovačů a GPO výstupy indikující stav zesilovače.</t>
  </si>
  <si>
    <t>Aktivní anténní rozbočovač</t>
  </si>
  <si>
    <t>Anténní rozbočovač pro rozbočení antén bezrátových mikrofonů mezi přijímače. Dva nezávislé vstupy, každý rozbočený do 4 výstupů. Možnost napájení přijímačů ze splitteru.</t>
  </si>
  <si>
    <t>Kapesní vysílač pro bezdrátový mikrofon s přijímačem</t>
  </si>
  <si>
    <t>Kapesní vysílač pro bezdrátový mikrofon. LCD displej s údaji o vysílacím výkonu, pracovní frekvenci, stavu baterií a dalších. Zamykatelné tlačítko pro vypnutí či umlčení mikrofonu. Napájení dvěma bateriemi AA. Provoz alespoň 8 hodin na jednu sadu AA baterií.</t>
  </si>
  <si>
    <t>set</t>
  </si>
  <si>
    <t>Ruční bezdrátový mikrofon s přijímačem</t>
  </si>
  <si>
    <t>Ruční bezdrátový mikrofon. Superkardioidní směrová charakteristika. Dynamická vložka. LCD displej s údaji o vysílacím výkonu, pracovní frekvenci, stavu baterií a dalších. Zamykatelné tlačítko pro vypnutí či umlčení mikrofonu. Napájení dvěma bateriemi AA. Provoz alespoň 8 hodin na jednu sadu AA baterií.</t>
  </si>
  <si>
    <t>Sada pro montáž do racku pro dva bezdrátové mikrofonní příjimače</t>
  </si>
  <si>
    <t>Sada pro montáž do racku pro dva bezdrátové mikrofonní příjimače (dva předchozí body)</t>
  </si>
  <si>
    <t>Zvukový server / matice</t>
  </si>
  <si>
    <t>Matice musí podporovat digitální audio ve standardu AVB pro až 128 x 128 kanálů. Síťové připojení AVB musí být provedeno konektorem RJ-45. Matice musí podporovat programování a řízení po Ethernetu pomocí konektoru RJ-45. Matice musí mít vnitřní zpracování pomocí DSP s otevřenou architekturou. Matice musí mít 4 porty GPIO softwarově konfigurovatelné. Matice musí mít připojení Universal Serial Bus (USB) na standardním konektoru typu USB-B. Matice musí být softwarově konfigurovatelná pro streamování až 8 kanálů digitálního zvukového přenosu USB třídy 1 do nebo z matice nebo současně oběma směry. Matice musí podporovat autentizaci portů pomocí IEEE 802.1x. Matice musí poskytovat 12 lokálních symetrických analogových vstupů linkové a mikrofonní úrovně s HW AEC (Acoustic Echo Cancelling) na každém vstupu a 8 lokálních symetrických analogových výstupů linkové i mikrofonní úrovně, vše na odnímatelných konektorech. Každý jednotlivý vstup/výstup musí mít samostatný konektor. Matice musí poskytovat indikaci napájení, stavu, závad a aktivity pomocí OLED displeje na předním panelu a musí disponovat softwarově konfigurovatelným zpracováním signálu včetně směrování a směšování signálu, AGC, filtrování, dynamiky a zpoždění, stejně jako kontrolními, monitorovacími a diagnostickými nástroji. DSP musí mít označení CE. Správa z centrálního SW.</t>
  </si>
  <si>
    <t>Systém umožňující použít mobilní telefon jako bezdrátový mikrofon, hlasovací zařízení a prostředek pro odesílání textových dotazů moderátorovi. Vyžaduje bezplatnou mobilní aplikaci (varianta pro účastníka a moderátora), podpora pro iOS (9.0 a vyšší) a Android (10.0 a vyšší). Moderátorské prostředí je přístupné i přes webový prohlížeč. Gigabit Ethernet, 2x HDMI 2.0, audio rozhraní Euroblock + 3,5mm jack.</t>
  </si>
  <si>
    <t>Expandér zvukových vstupů</t>
  </si>
  <si>
    <t>Expandér analogových vstupů pro použití se zvukovým procesorem. Napájení z PoE (IEEE 802.3at třída 1). Připojení ke zvukovému procesoru a konfigurace po Ethernetu. Čtyři symetrické vstupy, které mohou být konfigurovány jako linkové či mikrofonní s fantomovým napájením. Centrální správa včetně kontroly stavu.</t>
  </si>
  <si>
    <t>Kontrolér distribuce AVoIP</t>
  </si>
  <si>
    <t>Kontrolér pro přepínání AV streamů distribuce po IP. Řízení po TCP/IP, SSH, Telnetu, HTTP(S) a sériovém portu. Napájení PoE. Dva porty RJ45 pro fyzické oddělení ovládání a sítě AVoIP.</t>
  </si>
  <si>
    <t>Modul Ethernet</t>
  </si>
  <si>
    <t>Konektivita: Ethernet, RS232. Napájení DC9-30V. Možnost vytváření TCP a UDP socketů a jejich propojování mezi sebou nebo s RS232 portem; tvorba maker, spoustění maker dle kalendáře.</t>
  </si>
  <si>
    <t>Modul logických I/O</t>
  </si>
  <si>
    <t>Konektivita: RS232, 4x relé 30V DC 1A, 4x GPIO, 8x IR port. Napájení DC9-30V. Propojení s Ethernetovým modulem po proprietární sběrnici; tvorba maker, spouštění maker od událostí na proprietární sběrnici.</t>
  </si>
  <si>
    <t>Řídicí systém - obecné požadavky</t>
  </si>
  <si>
    <t>Systém pro uživatelské ovládání AV zařízení sálu. Ovládání z aplikace pro Android a iOS. Plně uživatelsky definovatelné rozložení ovládacích prvků v mobilní aplikaci. Možnost ovládání z více mobilních zařízení zároveň. Aktualizace stavu ovládacích prvků na základě skutečného stavu ovládaných zařízení.
Systém pracující na bázi scén pro jednotlivé módy provozu sálu. Každá scéna obsahuje zapnutí či vypnutí všech relevantních zařízení, nastavení všech jejich parametrů na žádoucí hodnoty, případně inicializaci zařízení. Možnost doprogramovat další funkce řídicího systému, například automatické vypnutí v danou denní dobu, ruční nastavení různých parametrů atd. Zejména budou do řídicího systému zahrnuta tato zařízení:
- audio matice,
- video distribuce,
- projektor,
- spínání vybraných napájecích okruhů,
- možnost doprogramovat ovládání otočné kamery.</t>
  </si>
  <si>
    <t>Reléový modul</t>
  </si>
  <si>
    <t>Modul 6 relé pro spínání zátěží do 10A. Výstupy s nezávislými bezpotenciálovými přepínacími kontakty. Ovládání přes proprietární sběrnici nebo RS485 či RS232. Montáž na DIN lištu.</t>
  </si>
  <si>
    <t>Řídicí modul pro ovládání relé</t>
  </si>
  <si>
    <t>Jednotka pro ovládání reléových modulů po sériovém portu (RS232). Napájení z relé modulů. Montáž na DIN lištu. Servisní port s konektorem D-SUB9 přístupný zepředu.</t>
  </si>
  <si>
    <t>Kontrolér DALI</t>
  </si>
  <si>
    <t>DALI kontrolér řiditelný po TCP/IP. Napájení PoE nebo DC9-30V. LED signalizace připojení DALI sběrnice a komunikace na sběrnici. Galvanické oddělení DALI sběrnice.</t>
  </si>
  <si>
    <t>Napáječ DALI sběrnice</t>
  </si>
  <si>
    <t>Zdroj pro napájení DALI sběrnice. Zatížitelnost 240 mA. LED inidikace zkratu sběrnice a komunikace na sběrnici.</t>
  </si>
  <si>
    <t>Datový přepínač 24portový</t>
  </si>
  <si>
    <t>24portový řiditelný switch, PoE 15,4W na všech portech současně, 4x SFP+ 1G/10G, integrovaný napájecí zdroj. Podpora IGMP Snoopingu v2, Immediate Leave. Podpora AVB.</t>
  </si>
  <si>
    <t>Licence AVB</t>
  </si>
  <si>
    <t>Volitelná licence AVB k datovému přepínači</t>
  </si>
  <si>
    <t>Patchpanel 24portový</t>
  </si>
  <si>
    <t>19" Neosazený univerzální panel 24 portů</t>
  </si>
  <si>
    <t>Keystone set 24ks</t>
  </si>
  <si>
    <t>10G keystone CAT6A STP RJ45 pro kleště 24ks</t>
  </si>
  <si>
    <t>Datový přepínač 48portový</t>
  </si>
  <si>
    <t>Cisco</t>
  </si>
  <si>
    <t>C9200-48P</t>
  </si>
  <si>
    <t>48portový řiditelný switch, PoE+ na všech portech současně (1 napájecí zdroj 740W - 15,4W/port, 2 napájecí zdroje 1440W - 30W/port), modulární konfigurace pro uplink, podpora 2 modulárních napájecích zdrojů. Podpora IGMP Snoopingu v2, Immediate Leave</t>
  </si>
  <si>
    <t>Datový modul pro datový přepínač</t>
  </si>
  <si>
    <t>C9200-NM-4X</t>
  </si>
  <si>
    <t>Acess point</t>
  </si>
  <si>
    <t>C9120AXI-E</t>
  </si>
  <si>
    <t>Vnitřní přístupový bod; Wi-Fi 6 (802.11ax); 4x4 MIMO (802.11n / ac / ax); Rozhraní: 1x 100, 1000, 2500 Multigigabit Ethernet (RJ-45) – IEEE 802.3bz; konzolový port (RJ-45); USB 2.0; Napájení PoE+</t>
  </si>
  <si>
    <t>Instalace a služby</t>
  </si>
  <si>
    <t>Místnost 257 - Zobrazovače, projekce</t>
  </si>
  <si>
    <t>Místnost 257 - Distribuce video signálu</t>
  </si>
  <si>
    <t>Místnost 257 - Kamery a USB střizna</t>
  </si>
  <si>
    <t>Místnost 257 - Ozvučení</t>
  </si>
  <si>
    <t>Místnost 257 - Přípojná místa</t>
  </si>
  <si>
    <t>Místnost 200 - Řídicí systém</t>
  </si>
  <si>
    <t>Místnost 200 - Kamery a USB střizna</t>
  </si>
  <si>
    <t>Místnost 259 - Řídicí systém + podružné jednotky do silového rozvaděče</t>
  </si>
  <si>
    <t>Místnost 257 - Řídicí systém</t>
  </si>
  <si>
    <t>Místnost 259 - Distribuce video signálu</t>
  </si>
  <si>
    <t>Místnost 259 - Kamery</t>
  </si>
  <si>
    <t>Místnost 259 - Ozvučení</t>
  </si>
  <si>
    <t>Tabule</t>
  </si>
  <si>
    <t>Keramická tabule na fixy, Rozměr: 4000 x 1200 mm, Keramický povrch e3, bílá barva povrchu, sendvičová konstrukce, tloušťka min 20mm</t>
  </si>
  <si>
    <t>Stímatelný LED panel rozměr 600x1200mm, Chramatičnost: 4000K, Oslnění: UGR &gt; 19, Předřadník: DALI, vestavba do rastrového stropu</t>
  </si>
  <si>
    <t>Motorizovaný roletový systém, Rozměr: 2900x1560mm, Materiál: Blackout, nutno vyvzorokovat</t>
  </si>
  <si>
    <t>Motorizovaný roletový systém, Rozměr: 2880x1560mm, Materiál: Blackout, nutno vyvzorokovat</t>
  </si>
  <si>
    <t>Motorizovaný roletový systém, Rozměr: 3800x1700mm, Materiál: Blackout, nutno vyvzorokovat</t>
  </si>
  <si>
    <t>Místnost 200 - Osvětlení</t>
  </si>
  <si>
    <t>Místnost 200 - Stínění</t>
  </si>
  <si>
    <t xml:space="preserve">Roletový systém </t>
  </si>
  <si>
    <t>Roletový systém</t>
  </si>
  <si>
    <t>Místnost 257 - Osvětlení</t>
  </si>
  <si>
    <t>Místnost 257 - Stínění</t>
  </si>
  <si>
    <t>Místnost 200 - Nábytek</t>
  </si>
  <si>
    <t>Místnost 257 -Nábytek</t>
  </si>
  <si>
    <t>Místnost 200 - Stropní konstrukce</t>
  </si>
  <si>
    <t>Místnost 200 - Stavební práce</t>
  </si>
  <si>
    <t>Místnost 257 - Stavební práce</t>
  </si>
  <si>
    <t>kpl</t>
  </si>
  <si>
    <t xml:space="preserve">Akustický podhled, barva: bíla pohledová, do rastru o rozměru 1200 x 600 mm, tloušťka min: 20mm, absorpční třída A </t>
  </si>
  <si>
    <t>Elektroinstalační práce</t>
  </si>
  <si>
    <t>Výmalba místnosti</t>
  </si>
  <si>
    <t>Výmalba primalex plus-bílá (min. dvě vrstvy) + penetrace</t>
  </si>
  <si>
    <t>Místnost 200 - Acess Point</t>
  </si>
  <si>
    <t>Síťový rozvaděč pro umístění AV zařízení</t>
  </si>
  <si>
    <t>Demontáž stávající AVT</t>
  </si>
  <si>
    <t>Demontáž stávající techniky. Uskladnění ve skladu investora</t>
  </si>
  <si>
    <t>Kompletace, instalace AVT</t>
  </si>
  <si>
    <t>Vedlejší rozpočtové náklady</t>
  </si>
  <si>
    <t>Kompletace a instalace AVT, zaškolení obsluhy</t>
  </si>
  <si>
    <t>Doprava</t>
  </si>
  <si>
    <t>Veškeré náklady spojené s přepravou osob a zboží</t>
  </si>
  <si>
    <t>Instalační a montážní materiál</t>
  </si>
  <si>
    <t>Signálová kabeláž k propojení techniky, kabeláž k NN rozvaděči, AV konektory, silová kabeláž a prodlužovací přívody, spínače a zásuvky, spojovací materiál, drobný montážní materiál</t>
  </si>
  <si>
    <t>Administrace</t>
  </si>
  <si>
    <t>Administrace (vzorkování, úprava a zpracování dokumentace dle konkrétních koncových prvků, provedení sond, proměření/zaměření stávajících rozvodů, komunikace a koordinace s investorem a TDI), dokumentace skutečného stavu</t>
  </si>
  <si>
    <t>Místnost 259 - Stavební práce</t>
  </si>
  <si>
    <t>Úprava stávajícího podhledu pro vestavbu plátna a stínících rolet</t>
  </si>
  <si>
    <t>Demontáž stávajícího SDK stropu, likvidace odpadu, instalace stropní kontsrukce, instalace rámu pro vestavbu plátna a stínících rolet</t>
  </si>
  <si>
    <t>SFP modul 4x1/10G do datového přepínače</t>
  </si>
  <si>
    <t xml:space="preserve">SFP modul </t>
  </si>
  <si>
    <t>Cisco kompatibilní</t>
  </si>
  <si>
    <t>C9200 Cisco DNA Essentials, 48-port - 3 Year Term License</t>
  </si>
  <si>
    <t>Licence k datovému přepínači 3Y</t>
  </si>
  <si>
    <t>SFP modul 10G na LC</t>
  </si>
  <si>
    <t>Instalace a zapojení nových SLN/SLP rozvodů, strojky, rámečky, instalační krabice, kompletace, revize,. atd., včetně veškerého instalačího a montážního materiálu. Měření veškerých tras, instalace a zapojení na stávající infrastrukturu, kompletace, připomocný materiál, likvidace odpadu, úklid, atd.,</t>
  </si>
  <si>
    <t>Demontáž, montáž současné podlahy</t>
  </si>
  <si>
    <t>Demontáž a montáž kobercových čtverců, příprava podkladu a související činnosti, včetně veškerého instalačího a montážního materiálu,  připomocný materiál, likvidace odpadu, úklid, atd.,</t>
  </si>
  <si>
    <t>Instalace a zapojení nových SLN/SLP rozvodů, strojky, rámečky, instalační krabice, kompletace, revize,. atd., včetně veškerého instalačího a montážního materiálu. Měření veškerých tras, pokládka, instalace a zapojení nové optické trasy, 3x optický kabel SM 24 vláken (určený i pro vertikální montáž), zakoncení optických kabelů konektory E2000/APC, na každém kabelu zakončit minimálně 12 vláken, 6x opt. vana, 6x patch cords OS2 9/128 μm LSH/APC-LC Duplex 2m, patchpanely, kompletace, připomocný materiál, likvidace odpadu, úklid, atd.,</t>
  </si>
  <si>
    <t xml:space="preserve"> </t>
  </si>
  <si>
    <t>Instalace a zapojení nových rozvodů, měření veškerých tras, sekání zdiva a podlahy pro rozvody silnoproudu a slaboproudu, natažení kabeláže, husích krků, zapojení nových rozvodů do NN rozvaděče, revize, dodání a instalace podlahových krabic pod katedry (minálně 3ks), likvidace odpadu. atd., včetně veškerého instalačího a montážního materiálu</t>
  </si>
  <si>
    <t>Katedra s nábytkovým rackem, rozměry 2000 x 800 x 750 cm, tloušťka horní desky min 36mm, příponé místo zapustěné do horní desky (dle AV), nábytkový RACK opatřen uzamikatelnými dvířky s čelní a zadní strany, vč. rackových lišt, Zajištění odvodu tepla (odvětrávací odvory/mřížky), barva: světlý dub, nutno vyvzorokovat</t>
  </si>
  <si>
    <t>Stůl, rozměry 1800 x 800 x 750 cm, tloušťka horní desky min 36mm, přípojné místo zapustěné do horní desky (konfigurace min. 2x 230V, min 2x USB 5V 2,5A), barva: světlý dub, nutno vyvzorokovat</t>
  </si>
  <si>
    <t>Název investora:</t>
  </si>
  <si>
    <t>Projekt:</t>
  </si>
  <si>
    <t>Zpracoval:</t>
  </si>
  <si>
    <t>Datum:</t>
  </si>
  <si>
    <t>Verze: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</si>
</sst>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_(&quot;Kč&quot;* #,##0.00_);_(&quot;Kč&quot;* \(#,##0.00\);_(&quot;Kč&quot;* &quot;-&quot;??_);_(@_)"/>
    <numFmt numFmtId="165" formatCode="#,##0\ &quot;Kč&quot;"/>
    <numFmt numFmtId="166" formatCode="_-* #,##0\ &quot;Kč&quot;_-;\-* #,##0\ &quot;Kč&quot;_-;_-* &quot;-&quot;??\ &quot;Kč&quot;_-;_-@_-"/>
  </numFmts>
  <fonts count="21">
    <font>
      <sz val="10"/>
      <name val="Arial CE"/>
      <family val="2"/>
    </font>
    <font>
      <sz val="10"/>
      <name val="Arial"/>
      <family val="2"/>
    </font>
    <font>
      <sz val="11"/>
      <color theme="1"/>
      <name val="Calibri"/>
      <family val="2"/>
      <scheme val="minor"/>
    </font>
    <font>
      <b/>
      <sz val="22"/>
      <name val="Arial CE"/>
      <family val="2"/>
    </font>
    <font>
      <b/>
      <sz val="12"/>
      <name val="Arial CE"/>
      <family val="2"/>
    </font>
    <font>
      <sz val="10"/>
      <color indexed="10"/>
      <name val="Arial CE"/>
      <family val="2"/>
    </font>
    <font>
      <b/>
      <sz val="10"/>
      <color indexed="10"/>
      <name val="Arial CE"/>
      <family val="2"/>
    </font>
    <font>
      <sz val="10"/>
      <color rgb="FFFF0000"/>
      <name val="Arial CE"/>
      <family val="2"/>
    </font>
    <font>
      <sz val="12"/>
      <name val="Arial CE"/>
      <family val="2"/>
    </font>
    <font>
      <b/>
      <sz val="10"/>
      <name val="Arial CE"/>
      <family val="2"/>
    </font>
    <font>
      <i/>
      <sz val="10"/>
      <name val="Arial CE"/>
      <family val="2"/>
    </font>
    <font>
      <b/>
      <sz val="14"/>
      <name val="Arial CE"/>
      <family val="2"/>
    </font>
    <font>
      <b/>
      <sz val="8"/>
      <name val="Arial CE"/>
      <family val="2"/>
    </font>
    <font>
      <sz val="14"/>
      <name val="Arial CE"/>
      <family val="2"/>
    </font>
    <font>
      <u val="single"/>
      <sz val="10"/>
      <color indexed="12"/>
      <name val="Arial CE"/>
      <family val="2"/>
    </font>
    <font>
      <sz val="11"/>
      <name val="Calibri"/>
      <family val="2"/>
      <scheme val="minor"/>
    </font>
    <font>
      <sz val="10"/>
      <color theme="1"/>
      <name val="Arial"/>
      <family val="2"/>
    </font>
    <font>
      <sz val="9"/>
      <name val="Arial"/>
      <family val="2"/>
    </font>
    <font>
      <sz val="11"/>
      <color theme="1"/>
      <name val="Calibri"/>
      <family val="2"/>
    </font>
    <font>
      <sz val="12"/>
      <color rgb="FF000000"/>
      <name val="Arial CE"/>
      <family val="2"/>
    </font>
    <font>
      <sz val="10"/>
      <color theme="1"/>
      <name val="Arial CE"/>
      <family val="2"/>
      <scheme val="minor"/>
    </font>
  </fonts>
  <fills count="11">
    <fill>
      <patternFill/>
    </fill>
    <fill>
      <patternFill patternType="gray125"/>
    </fill>
    <fill>
      <patternFill patternType="solid">
        <fgColor theme="2" tint="-0.09996999800205231"/>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
      <patternFill patternType="solid">
        <fgColor theme="4" tint="0.39998000860214233"/>
        <bgColor indexed="64"/>
      </patternFill>
    </fill>
    <fill>
      <patternFill patternType="solid">
        <fgColor indexed="22"/>
        <bgColor indexed="64"/>
      </patternFill>
    </fill>
    <fill>
      <patternFill patternType="solid">
        <fgColor theme="0" tint="-0.1499900072813034"/>
        <bgColor indexed="64"/>
      </patternFill>
    </fill>
  </fills>
  <borders count="24">
    <border>
      <left/>
      <right/>
      <top/>
      <bottom/>
      <diagonal/>
    </border>
    <border>
      <left/>
      <right/>
      <top style="thin"/>
      <bottom style="thin"/>
    </border>
    <border>
      <left style="thin"/>
      <right style="thin"/>
      <top style="thin"/>
      <bottom style="thin"/>
    </border>
    <border>
      <left/>
      <right/>
      <top/>
      <bottom style="thin"/>
    </border>
    <border>
      <left/>
      <right/>
      <top style="thin"/>
      <bottom style="medium"/>
    </border>
    <border>
      <left/>
      <right/>
      <top style="thin"/>
      <bottom/>
    </border>
    <border>
      <left style="thin"/>
      <right style="thin"/>
      <top/>
      <bottom style="thin"/>
    </border>
    <border>
      <left style="thin"/>
      <right/>
      <top style="thin"/>
      <bottom style="thin"/>
    </border>
    <border>
      <left/>
      <right style="thin"/>
      <top style="thin"/>
      <bottom style="thin"/>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medium"/>
      <top/>
      <bottom style="medium"/>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style="thin"/>
      <top/>
      <bottom style="medium"/>
    </border>
    <border>
      <left/>
      <right style="medium"/>
      <top/>
      <bottom/>
    </border>
    <border>
      <left/>
      <right style="medium"/>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14" fillId="0" borderId="0" applyNumberFormat="0" applyFill="0" applyBorder="0">
      <alignment/>
      <protection locked="0"/>
    </xf>
    <xf numFmtId="9" fontId="0" fillId="0" borderId="0" applyFont="0" applyFill="0" applyBorder="0" applyAlignment="0" applyProtection="0"/>
    <xf numFmtId="164" fontId="0" fillId="0" borderId="0" applyFont="0" applyFill="0" applyBorder="0" applyAlignment="0" applyProtection="0"/>
    <xf numFmtId="0" fontId="15" fillId="0" borderId="0">
      <alignment/>
      <protection/>
    </xf>
    <xf numFmtId="0" fontId="0"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cellStyleXfs>
  <cellXfs count="181">
    <xf numFmtId="0" fontId="0" fillId="0" borderId="0" xfId="0"/>
    <xf numFmtId="0" fontId="0" fillId="0" borderId="0" xfId="0" applyFont="1" applyAlignment="1">
      <alignment horizontal="center" vertical="center"/>
    </xf>
    <xf numFmtId="0" fontId="5" fillId="0" borderId="0" xfId="0" applyFont="1" applyAlignment="1">
      <alignment horizontal="center" vertical="center"/>
    </xf>
    <xf numFmtId="0" fontId="8" fillId="0" borderId="0" xfId="0" applyFont="1"/>
    <xf numFmtId="0" fontId="0" fillId="0" borderId="0" xfId="0" applyFont="1" applyAlignment="1">
      <alignment horizontal="center" vertical="center" wrapText="1"/>
    </xf>
    <xf numFmtId="164" fontId="0" fillId="0" borderId="0" xfId="21" applyFont="1" applyAlignment="1">
      <alignment horizontal="center" vertical="center" wrapText="1"/>
    </xf>
    <xf numFmtId="0" fontId="7" fillId="0" borderId="0" xfId="0" applyFont="1" applyProtection="1">
      <protection locked="0"/>
    </xf>
    <xf numFmtId="0" fontId="11" fillId="2" borderId="1" xfId="0" applyFont="1" applyFill="1" applyBorder="1" applyAlignment="1" applyProtection="1">
      <alignment horizontal="left" vertical="top" wrapText="1" shrinkToFit="1"/>
      <protection locked="0"/>
    </xf>
    <xf numFmtId="0" fontId="0" fillId="0" borderId="0" xfId="0" applyFont="1" applyProtection="1">
      <protection locked="0"/>
    </xf>
    <xf numFmtId="0" fontId="0" fillId="0" borderId="0" xfId="0" applyFont="1"/>
    <xf numFmtId="0" fontId="11" fillId="3" borderId="1" xfId="0" applyFont="1" applyFill="1" applyBorder="1" applyAlignment="1" applyProtection="1">
      <alignment horizontal="left" vertical="top" wrapText="1" shrinkToFit="1"/>
      <protection locked="0"/>
    </xf>
    <xf numFmtId="0" fontId="7" fillId="0" borderId="0" xfId="0" applyFont="1" applyProtection="1">
      <protection locked="0"/>
    </xf>
    <xf numFmtId="166" fontId="0" fillId="0" borderId="2" xfId="21" applyNumberFormat="1" applyFont="1" applyBorder="1" applyAlignment="1" applyProtection="1">
      <alignment vertical="center"/>
      <protection locked="0"/>
    </xf>
    <xf numFmtId="0" fontId="11" fillId="0" borderId="3" xfId="0" applyFont="1" applyBorder="1" applyAlignment="1" applyProtection="1">
      <alignment horizontal="center" wrapText="1"/>
      <protection locked="0"/>
    </xf>
    <xf numFmtId="166" fontId="0" fillId="0" borderId="2" xfId="21" applyNumberFormat="1" applyFont="1" applyBorder="1" applyAlignment="1" applyProtection="1">
      <alignment horizontal="right" vertical="center"/>
      <protection locked="0"/>
    </xf>
    <xf numFmtId="0" fontId="0" fillId="0" borderId="2" xfId="38" applyFont="1" applyBorder="1" applyAlignment="1" applyProtection="1">
      <alignment horizontal="left" vertical="center" wrapText="1" shrinkToFit="1"/>
      <protection/>
    </xf>
    <xf numFmtId="0" fontId="0" fillId="0" borderId="2" xfId="38" applyFont="1" applyFill="1" applyBorder="1" applyAlignment="1" applyProtection="1">
      <alignment horizontal="left" vertical="center" wrapText="1" shrinkToFit="1"/>
      <protection/>
    </xf>
    <xf numFmtId="166" fontId="0" fillId="0" borderId="2" xfId="24" applyNumberFormat="1" applyFont="1" applyBorder="1" applyAlignment="1" applyProtection="1">
      <alignment horizontal="center" vertical="center"/>
      <protection locked="0"/>
    </xf>
    <xf numFmtId="0" fontId="11" fillId="0" borderId="1" xfId="0" applyFont="1" applyBorder="1" applyAlignment="1" applyProtection="1">
      <alignment horizontal="left" vertical="top" wrapText="1" shrinkToFit="1"/>
      <protection locked="0"/>
    </xf>
    <xf numFmtId="166" fontId="0" fillId="0" borderId="2" xfId="21" applyNumberFormat="1" applyFont="1" applyBorder="1" applyAlignment="1" applyProtection="1">
      <alignment horizontal="center" vertical="center"/>
      <protection locked="0"/>
    </xf>
    <xf numFmtId="0" fontId="13" fillId="0" borderId="0" xfId="0" applyFont="1" applyProtection="1">
      <protection locked="0"/>
    </xf>
    <xf numFmtId="0" fontId="7" fillId="0" borderId="4" xfId="0" applyFont="1" applyBorder="1" applyProtection="1">
      <protection locked="0"/>
    </xf>
    <xf numFmtId="0" fontId="11" fillId="4" borderId="1" xfId="0" applyFont="1" applyFill="1" applyBorder="1" applyAlignment="1" applyProtection="1">
      <alignment horizontal="left" vertical="top" wrapText="1" shrinkToFit="1"/>
      <protection locked="0"/>
    </xf>
    <xf numFmtId="0" fontId="11" fillId="5" borderId="1" xfId="0" applyFont="1" applyFill="1" applyBorder="1" applyAlignment="1" applyProtection="1">
      <alignment horizontal="left" vertical="top" wrapText="1" shrinkToFit="1"/>
      <protection locked="0"/>
    </xf>
    <xf numFmtId="0" fontId="0" fillId="6" borderId="2" xfId="38" applyFont="1" applyFill="1" applyBorder="1" applyAlignment="1" applyProtection="1">
      <alignment horizontal="left" vertical="center" wrapText="1" shrinkToFit="1"/>
      <protection/>
    </xf>
    <xf numFmtId="166" fontId="0" fillId="6" borderId="2" xfId="21" applyNumberFormat="1" applyFont="1" applyFill="1" applyBorder="1" applyAlignment="1" applyProtection="1">
      <alignment horizontal="right" vertical="center"/>
      <protection locked="0"/>
    </xf>
    <xf numFmtId="166" fontId="0" fillId="0" borderId="5" xfId="21" applyNumberFormat="1" applyFont="1" applyBorder="1" applyAlignment="1" applyProtection="1">
      <alignment vertical="center"/>
      <protection locked="0"/>
    </xf>
    <xf numFmtId="0" fontId="11" fillId="6" borderId="1" xfId="0" applyFont="1" applyFill="1" applyBorder="1" applyAlignment="1" applyProtection="1">
      <alignment horizontal="left" vertical="top" wrapText="1" shrinkToFit="1"/>
      <protection locked="0"/>
    </xf>
    <xf numFmtId="0" fontId="0" fillId="6" borderId="0" xfId="0" applyFont="1" applyFill="1" applyProtection="1">
      <protection locked="0"/>
    </xf>
    <xf numFmtId="166" fontId="0" fillId="0" borderId="0" xfId="21" applyNumberFormat="1" applyFont="1" applyBorder="1" applyAlignment="1" applyProtection="1">
      <alignment horizontal="right" vertical="center"/>
      <protection locked="0"/>
    </xf>
    <xf numFmtId="166" fontId="0" fillId="0" borderId="2" xfId="21" applyNumberFormat="1" applyFont="1" applyFill="1" applyBorder="1" applyAlignment="1" applyProtection="1">
      <alignment vertical="center"/>
      <protection locked="0"/>
    </xf>
    <xf numFmtId="166" fontId="0" fillId="0" borderId="6" xfId="21" applyNumberFormat="1" applyFont="1" applyFill="1" applyBorder="1" applyAlignment="1" applyProtection="1">
      <alignment vertical="center"/>
      <protection locked="0"/>
    </xf>
    <xf numFmtId="0" fontId="0" fillId="0" borderId="0" xfId="38" applyFont="1" applyBorder="1" applyAlignment="1" applyProtection="1">
      <alignment horizontal="left" vertical="center" wrapText="1" shrinkToFit="1"/>
      <protection/>
    </xf>
    <xf numFmtId="166" fontId="0" fillId="0" borderId="0" xfId="21" applyNumberFormat="1" applyFont="1" applyBorder="1" applyAlignment="1" applyProtection="1">
      <alignment vertical="center"/>
      <protection locked="0"/>
    </xf>
    <xf numFmtId="166" fontId="0" fillId="0" borderId="0" xfId="24" applyNumberFormat="1" applyFont="1" applyBorder="1" applyAlignment="1" applyProtection="1">
      <alignment horizontal="center" vertical="center"/>
      <protection locked="0"/>
    </xf>
    <xf numFmtId="166" fontId="0" fillId="0" borderId="1" xfId="21" applyNumberFormat="1" applyFont="1" applyBorder="1" applyAlignment="1" applyProtection="1">
      <alignment vertical="center"/>
      <protection locked="0"/>
    </xf>
    <xf numFmtId="0" fontId="11" fillId="0" borderId="3" xfId="0" applyFont="1" applyBorder="1" applyAlignment="1">
      <alignment horizontal="center" wrapText="1"/>
    </xf>
    <xf numFmtId="0" fontId="0" fillId="0" borderId="2" xfId="0" applyFont="1" applyBorder="1" applyAlignment="1">
      <alignment horizontal="center" vertical="top" wrapText="1" shrinkToFit="1"/>
    </xf>
    <xf numFmtId="0" fontId="0" fillId="0" borderId="2" xfId="0" applyFont="1" applyBorder="1" applyAlignment="1">
      <alignment horizontal="center" vertical="top" textRotation="90" wrapText="1" shrinkToFit="1"/>
    </xf>
    <xf numFmtId="0" fontId="9" fillId="4" borderId="7" xfId="0" applyFont="1" applyFill="1" applyBorder="1" applyAlignment="1">
      <alignment horizontal="left" vertical="center"/>
    </xf>
    <xf numFmtId="0" fontId="11" fillId="4" borderId="1" xfId="0" applyFont="1" applyFill="1" applyBorder="1" applyAlignment="1">
      <alignment horizontal="left" vertical="top" wrapText="1" shrinkToFit="1"/>
    </xf>
    <xf numFmtId="0" fontId="11" fillId="4" borderId="1" xfId="0" applyFont="1" applyFill="1" applyBorder="1" applyAlignment="1">
      <alignment horizontal="left" vertical="top"/>
    </xf>
    <xf numFmtId="0" fontId="0" fillId="0" borderId="5" xfId="0" applyFont="1" applyBorder="1" applyAlignment="1">
      <alignment horizontal="center" vertical="center" wrapText="1"/>
    </xf>
    <xf numFmtId="0" fontId="0" fillId="0" borderId="5" xfId="0" applyFont="1" applyBorder="1"/>
    <xf numFmtId="0" fontId="0" fillId="0" borderId="5" xfId="0" applyFont="1" applyBorder="1" applyAlignment="1">
      <alignment horizontal="left" vertical="center" wrapText="1"/>
    </xf>
    <xf numFmtId="0" fontId="0" fillId="0" borderId="5" xfId="0" applyFont="1" applyBorder="1" applyAlignment="1">
      <alignment vertical="center"/>
    </xf>
    <xf numFmtId="0" fontId="0" fillId="7" borderId="2" xfId="0" applyFont="1" applyFill="1" applyBorder="1" applyAlignment="1">
      <alignment horizontal="center" vertical="center" wrapText="1"/>
    </xf>
    <xf numFmtId="0" fontId="11" fillId="2" borderId="1" xfId="0" applyFont="1" applyFill="1" applyBorder="1" applyAlignment="1">
      <alignment horizontal="left" vertical="top" wrapText="1" shrinkToFit="1"/>
    </xf>
    <xf numFmtId="0" fontId="11" fillId="2" borderId="1" xfId="0" applyFont="1" applyFill="1" applyBorder="1" applyAlignment="1">
      <alignment horizontal="left" vertical="top"/>
    </xf>
    <xf numFmtId="0" fontId="0" fillId="0" borderId="2" xfId="0" applyFont="1" applyBorder="1" applyAlignment="1">
      <alignment horizontal="center" vertical="center" wrapText="1"/>
    </xf>
    <xf numFmtId="0" fontId="11" fillId="6" borderId="1" xfId="0" applyFont="1" applyFill="1" applyBorder="1" applyAlignment="1">
      <alignment horizontal="left" vertical="top" wrapText="1" shrinkToFit="1"/>
    </xf>
    <xf numFmtId="0" fontId="0" fillId="0" borderId="2" xfId="60" applyFont="1" applyBorder="1" applyAlignment="1">
      <alignment vertical="center" wrapText="1"/>
      <protection/>
    </xf>
    <xf numFmtId="0" fontId="11" fillId="6" borderId="2" xfId="0" applyFont="1" applyFill="1" applyBorder="1" applyAlignment="1">
      <alignment horizontal="left" vertical="top" wrapText="1" shrinkToFit="1"/>
    </xf>
    <xf numFmtId="0" fontId="0" fillId="0" borderId="2" xfId="60" applyFont="1" applyBorder="1" applyAlignment="1">
      <alignment horizontal="left" vertical="center" wrapText="1" shrinkToFit="1"/>
      <protection/>
    </xf>
    <xf numFmtId="0" fontId="0" fillId="0" borderId="2" xfId="0" applyFont="1" applyBorder="1"/>
    <xf numFmtId="0" fontId="0" fillId="0" borderId="2" xfId="0" applyFont="1" applyBorder="1" applyAlignment="1">
      <alignment vertical="center" wrapText="1"/>
    </xf>
    <xf numFmtId="0" fontId="0" fillId="0" borderId="2" xfId="0" applyFont="1" applyBorder="1" applyAlignment="1">
      <alignment horizontal="left" vertical="center" wrapText="1" shrinkToFit="1"/>
    </xf>
    <xf numFmtId="0" fontId="0" fillId="6" borderId="2" xfId="0" applyFont="1" applyFill="1" applyBorder="1" applyAlignment="1">
      <alignment horizontal="left" vertical="center" wrapText="1" shrinkToFit="1"/>
    </xf>
    <xf numFmtId="0" fontId="0" fillId="6" borderId="2" xfId="0" applyFont="1" applyFill="1"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Font="1" applyAlignment="1">
      <alignment vertical="center"/>
    </xf>
    <xf numFmtId="0" fontId="0" fillId="0" borderId="2" xfId="0" applyFont="1" applyBorder="1" applyAlignment="1">
      <alignment horizontal="left" vertical="center" wrapText="1"/>
    </xf>
    <xf numFmtId="0" fontId="0" fillId="0" borderId="2" xfId="60" applyFont="1" applyBorder="1" applyAlignment="1">
      <alignment horizontal="left" vertical="center" wrapText="1"/>
      <protection/>
    </xf>
    <xf numFmtId="0" fontId="0" fillId="0" borderId="2" xfId="60" applyFont="1" applyBorder="1" applyAlignment="1">
      <alignment vertical="center"/>
      <protection/>
    </xf>
    <xf numFmtId="0" fontId="0" fillId="0" borderId="2" xfId="61" applyFont="1" applyBorder="1" applyAlignment="1">
      <alignment vertical="center" wrapText="1" shrinkToFit="1"/>
      <protection/>
    </xf>
    <xf numFmtId="0" fontId="0" fillId="0" borderId="0" xfId="60" applyFont="1" applyAlignment="1">
      <alignment vertical="center" wrapText="1"/>
      <protection/>
    </xf>
    <xf numFmtId="0" fontId="0" fillId="0" borderId="2" xfId="22" applyFont="1" applyBorder="1" applyAlignment="1">
      <alignment vertical="center" wrapText="1" shrinkToFit="1"/>
      <protection/>
    </xf>
    <xf numFmtId="0" fontId="0" fillId="0" borderId="2" xfId="0" applyFont="1" applyBorder="1" applyAlignment="1">
      <alignment vertical="center"/>
    </xf>
    <xf numFmtId="0" fontId="0" fillId="8" borderId="1" xfId="0" applyFont="1" applyFill="1" applyBorder="1"/>
    <xf numFmtId="0" fontId="1" fillId="0" borderId="2" xfId="0" applyFont="1" applyBorder="1" applyAlignment="1">
      <alignment vertical="center"/>
    </xf>
    <xf numFmtId="0" fontId="0" fillId="0" borderId="6" xfId="60" applyFont="1" applyBorder="1" applyAlignment="1">
      <alignment horizontal="left" vertical="center" wrapText="1"/>
      <protection/>
    </xf>
    <xf numFmtId="0" fontId="0" fillId="0" borderId="6" xfId="0" applyFont="1" applyBorder="1" applyAlignment="1">
      <alignment vertical="center"/>
    </xf>
    <xf numFmtId="0" fontId="0" fillId="0" borderId="6" xfId="60" applyFont="1" applyBorder="1" applyAlignment="1">
      <alignment horizontal="left" vertical="center" wrapText="1" shrinkToFit="1"/>
      <protection/>
    </xf>
    <xf numFmtId="0" fontId="0" fillId="0" borderId="6" xfId="0" applyFont="1" applyBorder="1" applyAlignment="1">
      <alignment horizontal="center" vertical="center" wrapText="1"/>
    </xf>
    <xf numFmtId="0" fontId="0" fillId="6" borderId="2" xfId="0" applyFont="1" applyFill="1" applyBorder="1" applyAlignment="1">
      <alignment horizontal="left" vertical="center" wrapText="1"/>
    </xf>
    <xf numFmtId="0" fontId="16" fillId="0" borderId="2" xfId="60" applyFont="1" applyBorder="1" applyAlignment="1">
      <alignment horizontal="left" vertical="center" wrapText="1"/>
      <protection/>
    </xf>
    <xf numFmtId="0" fontId="1" fillId="0" borderId="2" xfId="60" applyFont="1" applyBorder="1" applyAlignment="1">
      <alignment horizontal="left" vertical="center"/>
      <protection/>
    </xf>
    <xf numFmtId="0" fontId="1" fillId="0" borderId="2" xfId="0" applyFont="1" applyBorder="1" applyAlignment="1">
      <alignment horizontal="left" vertical="center" wrapText="1"/>
    </xf>
    <xf numFmtId="0" fontId="0" fillId="0" borderId="2" xfId="60" applyFont="1" applyBorder="1" applyAlignment="1">
      <alignment horizontal="center" vertical="center" wrapText="1"/>
      <protection/>
    </xf>
    <xf numFmtId="0" fontId="0" fillId="0" borderId="2" xfId="35" applyFont="1" applyBorder="1" applyAlignment="1">
      <alignment vertical="center" wrapText="1" shrinkToFit="1"/>
      <protection/>
    </xf>
    <xf numFmtId="0" fontId="0" fillId="0" borderId="1" xfId="0" applyFont="1" applyBorder="1"/>
    <xf numFmtId="0" fontId="0" fillId="0" borderId="6" xfId="0" applyFont="1" applyBorder="1" applyAlignment="1">
      <alignment horizontal="left" vertical="center" wrapText="1"/>
    </xf>
    <xf numFmtId="0" fontId="1" fillId="0" borderId="0" xfId="0" applyFont="1" applyAlignment="1">
      <alignment vertical="center"/>
    </xf>
    <xf numFmtId="0" fontId="0" fillId="0" borderId="6" xfId="22" applyFont="1" applyBorder="1" applyAlignment="1">
      <alignment vertical="center" wrapText="1" shrinkToFit="1"/>
      <protection/>
    </xf>
    <xf numFmtId="0" fontId="2" fillId="0" borderId="2" xfId="60" applyBorder="1" applyAlignment="1">
      <alignment horizontal="left" vertical="center" wrapText="1"/>
      <protection/>
    </xf>
    <xf numFmtId="0" fontId="1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center"/>
    </xf>
    <xf numFmtId="0" fontId="0" fillId="0" borderId="1" xfId="22" applyFont="1" applyBorder="1" applyAlignment="1">
      <alignment vertical="center" wrapText="1" shrinkToFit="1"/>
      <protection/>
    </xf>
    <xf numFmtId="0" fontId="17" fillId="0" borderId="2" xfId="0" applyFont="1" applyBorder="1" applyAlignment="1">
      <alignment horizontal="left" vertical="top" wrapText="1"/>
    </xf>
    <xf numFmtId="0" fontId="0" fillId="0" borderId="0" xfId="0" applyFont="1" applyAlignment="1">
      <alignment horizontal="left" vertical="center" wrapText="1"/>
    </xf>
    <xf numFmtId="0" fontId="7" fillId="0" borderId="4" xfId="0" applyFont="1" applyBorder="1"/>
    <xf numFmtId="0" fontId="7" fillId="0" borderId="4" xfId="0" applyFont="1" applyBorder="1" applyAlignment="1">
      <alignment wrapText="1"/>
    </xf>
    <xf numFmtId="1" fontId="7" fillId="0" borderId="4" xfId="0" applyNumberFormat="1" applyFont="1" applyBorder="1"/>
    <xf numFmtId="0" fontId="13" fillId="0" borderId="0" xfId="0" applyFont="1"/>
    <xf numFmtId="0" fontId="11" fillId="0" borderId="0" xfId="0" applyFont="1" applyAlignment="1">
      <alignment vertical="center"/>
    </xf>
    <xf numFmtId="0" fontId="13" fillId="0" borderId="0" xfId="0" applyFont="1" applyAlignment="1">
      <alignment wrapText="1"/>
    </xf>
    <xf numFmtId="1" fontId="13" fillId="0" borderId="0" xfId="0" applyNumberFormat="1" applyFont="1"/>
    <xf numFmtId="0" fontId="7" fillId="0" borderId="0" xfId="0" applyFont="1"/>
    <xf numFmtId="0" fontId="7" fillId="0" borderId="0" xfId="0" applyFont="1"/>
    <xf numFmtId="0" fontId="7" fillId="0" borderId="0" xfId="0" applyFont="1" applyAlignment="1">
      <alignment wrapText="1"/>
    </xf>
    <xf numFmtId="1" fontId="7" fillId="0" borderId="0" xfId="0" applyNumberFormat="1" applyFont="1"/>
    <xf numFmtId="0" fontId="11" fillId="4" borderId="8" xfId="0" applyFont="1" applyFill="1" applyBorder="1" applyAlignment="1">
      <alignment horizontal="left" vertical="top" wrapText="1" shrinkToFit="1"/>
    </xf>
    <xf numFmtId="166" fontId="0" fillId="0" borderId="5" xfId="21" applyNumberFormat="1" applyFont="1" applyBorder="1" applyAlignment="1" applyProtection="1">
      <alignment vertical="center"/>
      <protection/>
    </xf>
    <xf numFmtId="166" fontId="11" fillId="2" borderId="8" xfId="0" applyNumberFormat="1" applyFont="1" applyFill="1" applyBorder="1" applyAlignment="1">
      <alignment horizontal="right" vertical="top" wrapText="1" shrinkToFit="1"/>
    </xf>
    <xf numFmtId="166" fontId="11" fillId="6" borderId="2" xfId="0" applyNumberFormat="1" applyFont="1" applyFill="1" applyBorder="1" applyAlignment="1">
      <alignment horizontal="right" vertical="top" wrapText="1" shrinkToFit="1"/>
    </xf>
    <xf numFmtId="166" fontId="0" fillId="0" borderId="2" xfId="21" applyNumberFormat="1" applyFont="1" applyBorder="1" applyAlignment="1" applyProtection="1">
      <alignment horizontal="right" vertical="center"/>
      <protection/>
    </xf>
    <xf numFmtId="166" fontId="0" fillId="6" borderId="2" xfId="21" applyNumberFormat="1" applyFont="1" applyFill="1" applyBorder="1" applyAlignment="1" applyProtection="1">
      <alignment horizontal="right" vertical="center"/>
      <protection/>
    </xf>
    <xf numFmtId="166" fontId="0" fillId="0" borderId="2" xfId="0" applyNumberFormat="1" applyFont="1" applyBorder="1" applyAlignment="1">
      <alignment horizontal="center" vertical="center"/>
    </xf>
    <xf numFmtId="166" fontId="0" fillId="0" borderId="2" xfId="21" applyNumberFormat="1" applyFont="1" applyBorder="1" applyAlignment="1" applyProtection="1">
      <alignment vertical="center"/>
      <protection/>
    </xf>
    <xf numFmtId="166" fontId="0" fillId="0" borderId="2" xfId="21" applyNumberFormat="1" applyFont="1" applyFill="1" applyBorder="1" applyAlignment="1" applyProtection="1">
      <alignment vertical="center"/>
      <protection/>
    </xf>
    <xf numFmtId="166" fontId="0" fillId="0" borderId="6" xfId="21" applyNumberFormat="1" applyFont="1" applyFill="1" applyBorder="1" applyAlignment="1" applyProtection="1">
      <alignment vertical="center"/>
      <protection/>
    </xf>
    <xf numFmtId="166" fontId="0" fillId="0" borderId="8" xfId="21" applyNumberFormat="1" applyFont="1" applyBorder="1" applyAlignment="1" applyProtection="1">
      <alignment vertical="center"/>
      <protection/>
    </xf>
    <xf numFmtId="166" fontId="11" fillId="0" borderId="0" xfId="0" applyNumberFormat="1" applyFont="1" applyAlignment="1">
      <alignment horizontal="right" vertical="center"/>
    </xf>
    <xf numFmtId="0" fontId="9" fillId="3" borderId="7" xfId="0" applyFont="1" applyFill="1" applyBorder="1" applyAlignment="1">
      <alignment horizontal="left" vertical="center"/>
    </xf>
    <xf numFmtId="0" fontId="11" fillId="3" borderId="1" xfId="0" applyFont="1" applyFill="1" applyBorder="1" applyAlignment="1">
      <alignment horizontal="left" vertical="top" wrapText="1" shrinkToFit="1"/>
    </xf>
    <xf numFmtId="0" fontId="11" fillId="3" borderId="1" xfId="0" applyFont="1" applyFill="1" applyBorder="1" applyAlignment="1">
      <alignment horizontal="left" vertical="top"/>
    </xf>
    <xf numFmtId="0" fontId="9" fillId="0" borderId="7" xfId="0" applyFont="1" applyBorder="1" applyAlignment="1">
      <alignment horizontal="left" vertical="center"/>
    </xf>
    <xf numFmtId="0" fontId="11" fillId="0" borderId="1" xfId="0" applyFont="1" applyBorder="1" applyAlignment="1">
      <alignment horizontal="left" vertical="top" wrapText="1" shrinkToFit="1"/>
    </xf>
    <xf numFmtId="0" fontId="11" fillId="0" borderId="1" xfId="0" applyFont="1" applyBorder="1" applyAlignment="1">
      <alignment horizontal="left" vertical="top"/>
    </xf>
    <xf numFmtId="0" fontId="1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shrinkToFit="1"/>
    </xf>
    <xf numFmtId="0" fontId="10" fillId="6" borderId="2" xfId="0" applyFont="1" applyFill="1" applyBorder="1" applyAlignment="1">
      <alignment horizontal="center" vertical="center" wrapText="1"/>
    </xf>
    <xf numFmtId="0" fontId="0" fillId="6" borderId="2" xfId="0" applyFont="1" applyFill="1" applyBorder="1"/>
    <xf numFmtId="0" fontId="11" fillId="3" borderId="8" xfId="0" applyFont="1" applyFill="1" applyBorder="1" applyAlignment="1">
      <alignment horizontal="left" vertical="top" wrapText="1" shrinkToFit="1"/>
    </xf>
    <xf numFmtId="0" fontId="11" fillId="0" borderId="8" xfId="0" applyFont="1" applyBorder="1" applyAlignment="1">
      <alignment horizontal="left" vertical="top" wrapText="1" shrinkToFit="1"/>
    </xf>
    <xf numFmtId="166" fontId="0" fillId="0" borderId="0" xfId="21" applyNumberFormat="1" applyFont="1" applyBorder="1" applyAlignment="1" applyProtection="1">
      <alignment horizontal="right" vertical="center"/>
      <protection/>
    </xf>
    <xf numFmtId="0" fontId="9" fillId="5" borderId="7" xfId="0" applyFont="1" applyFill="1" applyBorder="1" applyAlignment="1">
      <alignment horizontal="left" vertical="center"/>
    </xf>
    <xf numFmtId="0" fontId="11" fillId="5" borderId="1" xfId="0" applyFont="1" applyFill="1" applyBorder="1" applyAlignment="1">
      <alignment horizontal="left" vertical="top" wrapText="1" shrinkToFit="1"/>
    </xf>
    <xf numFmtId="0" fontId="11" fillId="5" borderId="1" xfId="0" applyFont="1" applyFill="1" applyBorder="1" applyAlignment="1">
      <alignment horizontal="left" vertical="top"/>
    </xf>
    <xf numFmtId="0" fontId="0" fillId="0" borderId="0" xfId="22" applyFont="1" applyAlignment="1">
      <alignment vertical="center" wrapText="1" shrinkToFit="1"/>
      <protection/>
    </xf>
    <xf numFmtId="0" fontId="11" fillId="5" borderId="8" xfId="0" applyFont="1" applyFill="1" applyBorder="1" applyAlignment="1">
      <alignment horizontal="left" vertical="top" wrapText="1" shrinkToFi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0" fillId="0" borderId="0" xfId="0" applyAlignment="1">
      <alignment horizontal="center" vertical="center" wrapText="1"/>
    </xf>
    <xf numFmtId="166" fontId="0" fillId="0" borderId="0" xfId="0" applyNumberFormat="1" applyFont="1" applyAlignment="1">
      <alignment horizontal="center" vertical="center"/>
    </xf>
    <xf numFmtId="0" fontId="4" fillId="0" borderId="0" xfId="0" applyFont="1" applyAlignment="1">
      <alignment horizontal="center" vertical="center"/>
    </xf>
    <xf numFmtId="0" fontId="3" fillId="0" borderId="9" xfId="0" applyFont="1" applyBorder="1" applyAlignment="1">
      <alignment horizontal="center" vertical="center"/>
    </xf>
    <xf numFmtId="0" fontId="9" fillId="0" borderId="10"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165" fontId="9" fillId="0" borderId="12" xfId="0" applyNumberFormat="1" applyFont="1" applyBorder="1" applyAlignment="1">
      <alignment horizontal="center" vertical="top" wrapText="1" shrinkToFit="1"/>
    </xf>
    <xf numFmtId="0" fontId="0" fillId="0" borderId="13" xfId="0" applyFont="1" applyBorder="1" applyAlignment="1">
      <alignment horizontal="center" vertical="center" wrapText="1"/>
    </xf>
    <xf numFmtId="165" fontId="0" fillId="0" borderId="2" xfId="0" applyNumberFormat="1" applyFont="1" applyBorder="1" applyAlignment="1">
      <alignment horizontal="right" vertical="center" wrapText="1"/>
    </xf>
    <xf numFmtId="165" fontId="0" fillId="0" borderId="14" xfId="0" applyNumberFormat="1" applyFont="1" applyBorder="1" applyAlignment="1">
      <alignment horizontal="right" vertical="center" wrapText="1"/>
    </xf>
    <xf numFmtId="165" fontId="9" fillId="0" borderId="15" xfId="0" applyNumberFormat="1" applyFont="1" applyBorder="1" applyAlignment="1">
      <alignment horizontal="right" vertical="center"/>
    </xf>
    <xf numFmtId="0" fontId="12" fillId="0" borderId="0" xfId="0" applyFont="1" applyAlignment="1">
      <alignment horizontal="left" vertical="top"/>
    </xf>
    <xf numFmtId="0" fontId="6" fillId="0" borderId="0" xfId="0" applyFont="1" applyAlignment="1">
      <alignment horizontal="center" vertical="center"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3" fillId="0" borderId="0" xfId="0" applyFont="1" applyAlignment="1">
      <alignment horizontal="center" vertical="center"/>
    </xf>
    <xf numFmtId="0" fontId="9" fillId="9" borderId="16" xfId="0" applyFont="1" applyFill="1" applyBorder="1" applyAlignment="1">
      <alignment horizontal="center" vertical="center"/>
    </xf>
    <xf numFmtId="0" fontId="9" fillId="9" borderId="19" xfId="0" applyFont="1" applyFill="1" applyBorder="1" applyAlignment="1">
      <alignment horizontal="center" vertical="center"/>
    </xf>
    <xf numFmtId="0" fontId="0" fillId="0" borderId="20" xfId="0" applyFont="1" applyBorder="1" applyAlignment="1">
      <alignment vertical="center"/>
    </xf>
    <xf numFmtId="0" fontId="9" fillId="0" borderId="18" xfId="0" applyFont="1" applyBorder="1" applyAlignment="1">
      <alignment horizontal="right" vertical="center"/>
    </xf>
    <xf numFmtId="0" fontId="9" fillId="0" borderId="9" xfId="0" applyFont="1" applyBorder="1" applyAlignment="1">
      <alignment horizontal="right" vertical="center"/>
    </xf>
    <xf numFmtId="0" fontId="9" fillId="0" borderId="21" xfId="0" applyFont="1" applyBorder="1" applyAlignment="1">
      <alignment horizontal="right" vertical="center"/>
    </xf>
    <xf numFmtId="0" fontId="4" fillId="0" borderId="19" xfId="0"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4" fillId="0" borderId="0" xfId="0" applyFont="1" applyAlignment="1" applyProtection="1">
      <alignment horizontal="left" vertical="center"/>
      <protection locked="0"/>
    </xf>
    <xf numFmtId="0" fontId="0" fillId="0" borderId="22" xfId="0"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7" borderId="2" xfId="0" applyFont="1" applyFill="1" applyBorder="1" applyAlignment="1" applyProtection="1">
      <alignment horizontal="center" vertical="center" wrapText="1"/>
      <protection/>
    </xf>
    <xf numFmtId="0" fontId="11" fillId="2" borderId="1" xfId="0" applyFont="1" applyFill="1" applyBorder="1" applyAlignment="1" applyProtection="1">
      <alignment horizontal="left" vertical="top" wrapText="1" shrinkToFit="1"/>
      <protection/>
    </xf>
    <xf numFmtId="0" fontId="11" fillId="2" borderId="1" xfId="0" applyFont="1" applyFill="1" applyBorder="1" applyAlignment="1" applyProtection="1">
      <alignment horizontal="left" vertical="top"/>
      <protection/>
    </xf>
    <xf numFmtId="166" fontId="11" fillId="2" borderId="8" xfId="0" applyNumberFormat="1" applyFont="1" applyFill="1" applyBorder="1" applyAlignment="1" applyProtection="1">
      <alignment horizontal="right" vertical="top" wrapText="1" shrinkToFit="1"/>
      <protection/>
    </xf>
    <xf numFmtId="0" fontId="0" fillId="0" borderId="0" xfId="0" applyFont="1" applyProtection="1">
      <protection/>
    </xf>
    <xf numFmtId="166" fontId="11" fillId="10" borderId="8" xfId="0" applyNumberFormat="1" applyFont="1" applyFill="1" applyBorder="1" applyAlignment="1" applyProtection="1">
      <alignment horizontal="right" vertical="top" wrapText="1" shrinkToFit="1"/>
      <protection/>
    </xf>
    <xf numFmtId="0" fontId="10" fillId="7" borderId="2" xfId="0" applyFont="1" applyFill="1" applyBorder="1" applyAlignment="1" applyProtection="1">
      <alignment horizontal="center" vertical="center" wrapText="1"/>
      <protection/>
    </xf>
  </cellXfs>
  <cellStyles count="48">
    <cellStyle name="Normal" xfId="0"/>
    <cellStyle name="Percent" xfId="15"/>
    <cellStyle name="Currency" xfId="16"/>
    <cellStyle name="Currency [0]" xfId="17"/>
    <cellStyle name="Comma" xfId="18"/>
    <cellStyle name="Comma [0]" xfId="19"/>
    <cellStyle name="Normální 2" xfId="20"/>
    <cellStyle name="Měna" xfId="21"/>
    <cellStyle name="Normální 14" xfId="22"/>
    <cellStyle name="Normální 16" xfId="23"/>
    <cellStyle name="Měna 2" xfId="24"/>
    <cellStyle name="Normální 2 3" xfId="25"/>
    <cellStyle name="Měna 3" xfId="26"/>
    <cellStyle name="Normální 14 2" xfId="27"/>
    <cellStyle name="Normální 16 2" xfId="28"/>
    <cellStyle name="Měna 2 2" xfId="29"/>
    <cellStyle name="Měna 4" xfId="30"/>
    <cellStyle name="Normální 14 3" xfId="31"/>
    <cellStyle name="Normální 16 3" xfId="32"/>
    <cellStyle name="Měna 2 3" xfId="33"/>
    <cellStyle name="Měna 3 2" xfId="34"/>
    <cellStyle name="Normální 14 2 2" xfId="35"/>
    <cellStyle name="Normální 16 2 2" xfId="36"/>
    <cellStyle name="Měna 2 2 2" xfId="37"/>
    <cellStyle name="Hypertextový odkaz 3" xfId="38"/>
    <cellStyle name="Procenta 2" xfId="39"/>
    <cellStyle name="Měna 5" xfId="40"/>
    <cellStyle name="Normální 4" xfId="41"/>
    <cellStyle name="Normální 15" xfId="42"/>
    <cellStyle name="Měna 6" xfId="43"/>
    <cellStyle name="Normální 14 4" xfId="44"/>
    <cellStyle name="Normální 16 4" xfId="45"/>
    <cellStyle name="Měna 2 4" xfId="46"/>
    <cellStyle name="Měna 3 3" xfId="47"/>
    <cellStyle name="Normální 14 2 3" xfId="48"/>
    <cellStyle name="Normální 16 2 3" xfId="49"/>
    <cellStyle name="Měna 2 2 3" xfId="50"/>
    <cellStyle name="Měna 4 2" xfId="51"/>
    <cellStyle name="Normální 14 3 2" xfId="52"/>
    <cellStyle name="Normální 16 3 2" xfId="53"/>
    <cellStyle name="Měna 2 3 2" xfId="54"/>
    <cellStyle name="Měna 3 2 2" xfId="55"/>
    <cellStyle name="Normální 14 2 2 3" xfId="56"/>
    <cellStyle name="Normální 16 2 2 2" xfId="57"/>
    <cellStyle name="Měna 2 2 2 2" xfId="58"/>
    <cellStyle name="Měna 5 2" xfId="59"/>
    <cellStyle name="Normální 3" xfId="60"/>
    <cellStyle name="Normální 14 2 2 2"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2</xdr:row>
      <xdr:rowOff>47625</xdr:rowOff>
    </xdr:from>
    <xdr:to>
      <xdr:col>4</xdr:col>
      <xdr:colOff>628650</xdr:colOff>
      <xdr:row>2</xdr:row>
      <xdr:rowOff>114300</xdr:rowOff>
    </xdr:to>
    <xdr:sp macro="" textlink="">
      <xdr:nvSpPr>
        <xdr:cNvPr id="6" name="TextovéPole 5"/>
        <xdr:cNvSpPr txBox="1"/>
      </xdr:nvSpPr>
      <xdr:spPr>
        <a:xfrm flipH="1">
          <a:off x="9448800" y="314325"/>
          <a:ext cx="47625" cy="66675"/>
        </a:xfrm>
        <a:prstGeom prst="rect">
          <a:avLst/>
        </a:prstGeom>
        <a:ln w="19050">
          <a:solidFill>
            <a:schemeClr val="accent2"/>
          </a:solidFill>
          <a:headEnd type="none"/>
          <a:tailEnd type="none"/>
        </a:ln>
        <a:effectLst>
          <a:outerShdw blurRad="50800" dist="38100" dir="5400000" sx="101000" sy="101000" algn="t" rotWithShape="0">
            <a:prstClr val="black">
              <a:alpha val="40000"/>
            </a:prstClr>
          </a:outerShdw>
        </a:effectLst>
      </xdr:spPr>
      <xdr:style>
        <a:lnRef idx="2">
          <a:schemeClr val="accent2"/>
        </a:lnRef>
        <a:fillRef idx="1">
          <a:schemeClr val="bg1"/>
        </a:fillRef>
        <a:effectRef idx="0">
          <a:schemeClr val="accent2"/>
        </a:effectRef>
        <a:fontRef idx="minor">
          <a:schemeClr val="tx1"/>
        </a:fontRef>
      </xdr:style>
      <xdr:txBody>
        <a:bodyPr vertOverflow="clip" horzOverflow="clip" wrap="square" rtlCol="0" anchor="ctr"/>
        <a:lstStyle/>
        <a:p>
          <a:r>
            <a:rPr lang="cs-CZ" sz="1200">
              <a:ln>
                <a:noFill/>
              </a:ln>
              <a:solidFill>
                <a:sysClr val="windowText" lastClr="000000"/>
              </a:solidFill>
              <a:latin typeface="Arial CE" panose="020B0604020202020204" pitchFamily="34" charset="0"/>
              <a:cs typeface="Arial CE" panose="020B0604020202020204" pitchFamily="34" charset="0"/>
            </a:rPr>
            <a:t>		</a:t>
          </a:r>
          <a:endParaRPr lang="cs-CZ" sz="1200">
            <a:ln>
              <a:noFill/>
            </a:ln>
            <a:solidFill>
              <a:sysClr val="windowText" lastClr="000000"/>
            </a:solidFill>
            <a:latin typeface="Arial CE" panose="020B0604020202020204" pitchFamily="34" charset="0"/>
            <a:ea typeface="+mn-ea"/>
            <a:cs typeface="Arial CE"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85</xdr:row>
      <xdr:rowOff>0</xdr:rowOff>
    </xdr:from>
    <xdr:ext cx="180975" cy="266700"/>
    <xdr:sp macro="" textlink="">
      <xdr:nvSpPr>
        <xdr:cNvPr id="5" name="TextovéPole 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8" name="TextovéPole 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9" name="TextovéPole 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0" name="TextovéPole 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228600</xdr:rowOff>
    </xdr:from>
    <xdr:ext cx="180975" cy="419100"/>
    <xdr:sp macro="" textlink="">
      <xdr:nvSpPr>
        <xdr:cNvPr id="11" name="TextovéPole 10"/>
        <xdr:cNvSpPr txBox="1"/>
      </xdr:nvSpPr>
      <xdr:spPr>
        <a:xfrm>
          <a:off x="6381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2" name="TextovéPole 1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3" name="TextovéPole 1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 name="TextovéPole 1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86</xdr:row>
      <xdr:rowOff>0</xdr:rowOff>
    </xdr:from>
    <xdr:ext cx="180975" cy="266700"/>
    <xdr:sp macro="" textlink="">
      <xdr:nvSpPr>
        <xdr:cNvPr id="14" name="TextovéPole 13"/>
        <xdr:cNvSpPr txBox="1"/>
      </xdr:nvSpPr>
      <xdr:spPr>
        <a:xfrm>
          <a:off x="6381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5" name="TextovéPole 14"/>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6" name="TextovéPole 15"/>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8" name="TextovéPole 17"/>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9" name="TextovéPole 18"/>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20" name="TextovéPole 19"/>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21" name="TextovéPole 20"/>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22" name="TextovéPole 21"/>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23" name="TextovéPole 22"/>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24" name="TextovéPole 23"/>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25" name="TextovéPole 24"/>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26" name="TextovéPole 25"/>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27" name="TextovéPole 26"/>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28" name="TextovéPole 27"/>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29" name="TextovéPole 28"/>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30" name="TextovéPole 29"/>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31" name="TextovéPole 30"/>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32" name="TextovéPole 31"/>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33" name="TextovéPole 32"/>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34" name="TextovéPole 33"/>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35" name="TextovéPole 34"/>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36" name="TextovéPole 35"/>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37" name="TextovéPole 36"/>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38" name="TextovéPole 37"/>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138</xdr:row>
      <xdr:rowOff>0</xdr:rowOff>
    </xdr:from>
    <xdr:ext cx="180975" cy="266700"/>
    <xdr:sp macro="" textlink="">
      <xdr:nvSpPr>
        <xdr:cNvPr id="39" name="TextovéPole 38"/>
        <xdr:cNvSpPr txBox="1"/>
      </xdr:nvSpPr>
      <xdr:spPr>
        <a:xfrm>
          <a:off x="638175" y="7290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86</xdr:row>
      <xdr:rowOff>0</xdr:rowOff>
    </xdr:from>
    <xdr:ext cx="180975" cy="266700"/>
    <xdr:sp macro="" textlink="">
      <xdr:nvSpPr>
        <xdr:cNvPr id="40" name="TextovéPole 39"/>
        <xdr:cNvSpPr txBox="1"/>
      </xdr:nvSpPr>
      <xdr:spPr>
        <a:xfrm>
          <a:off x="6381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86</xdr:row>
      <xdr:rowOff>0</xdr:rowOff>
    </xdr:from>
    <xdr:ext cx="180975" cy="266700"/>
    <xdr:sp macro="" textlink="">
      <xdr:nvSpPr>
        <xdr:cNvPr id="41" name="TextovéPole 40"/>
        <xdr:cNvSpPr txBox="1"/>
      </xdr:nvSpPr>
      <xdr:spPr>
        <a:xfrm>
          <a:off x="6381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228600</xdr:rowOff>
    </xdr:from>
    <xdr:ext cx="180975" cy="419100"/>
    <xdr:sp macro="" textlink="">
      <xdr:nvSpPr>
        <xdr:cNvPr id="42" name="TextovéPole 41"/>
        <xdr:cNvSpPr txBox="1"/>
      </xdr:nvSpPr>
      <xdr:spPr>
        <a:xfrm>
          <a:off x="6381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228600</xdr:rowOff>
    </xdr:from>
    <xdr:ext cx="180975" cy="419100"/>
    <xdr:sp macro="" textlink="">
      <xdr:nvSpPr>
        <xdr:cNvPr id="43" name="TextovéPole 42"/>
        <xdr:cNvSpPr txBox="1"/>
      </xdr:nvSpPr>
      <xdr:spPr>
        <a:xfrm>
          <a:off x="6381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5" name="TextovéPole 4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86</xdr:row>
      <xdr:rowOff>0</xdr:rowOff>
    </xdr:from>
    <xdr:ext cx="180975" cy="266700"/>
    <xdr:sp macro="" textlink="">
      <xdr:nvSpPr>
        <xdr:cNvPr id="46" name="TextovéPole 45"/>
        <xdr:cNvSpPr txBox="1"/>
      </xdr:nvSpPr>
      <xdr:spPr>
        <a:xfrm>
          <a:off x="6381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86</xdr:row>
      <xdr:rowOff>0</xdr:rowOff>
    </xdr:from>
    <xdr:ext cx="180975" cy="266700"/>
    <xdr:sp macro="" textlink="">
      <xdr:nvSpPr>
        <xdr:cNvPr id="47" name="TextovéPole 46"/>
        <xdr:cNvSpPr txBox="1"/>
      </xdr:nvSpPr>
      <xdr:spPr>
        <a:xfrm>
          <a:off x="6381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8" name="TextovéPole 4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49" name="TextovéPole 48"/>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50" name="TextovéPole 49"/>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51" name="TextovéPole 50"/>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52" name="TextovéPole 51"/>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53" name="TextovéPole 52"/>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54" name="TextovéPole 53"/>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55" name="TextovéPole 54"/>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56" name="TextovéPole 55"/>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57" name="TextovéPole 56"/>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58" name="TextovéPole 57"/>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59" name="TextovéPole 58"/>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68" name="TextovéPole 67"/>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69" name="TextovéPole 68"/>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70" name="TextovéPole 69"/>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71" name="TextovéPole 70"/>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72" name="TextovéPole 71"/>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73" name="TextovéPole 72"/>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74" name="TextovéPole 73"/>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75" name="TextovéPole 74"/>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76" name="TextovéPole 75"/>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77" name="TextovéPole 76"/>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78" name="TextovéPole 77"/>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79" name="TextovéPole 78"/>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80" name="TextovéPole 79"/>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81" name="TextovéPole 80"/>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82" name="TextovéPole 81"/>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83" name="TextovéPole 82"/>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84" name="TextovéPole 83"/>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85" name="TextovéPole 84"/>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86" name="TextovéPole 85"/>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87" name="TextovéPole 86"/>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88" name="TextovéPole 87"/>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89" name="TextovéPole 88"/>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90" name="TextovéPole 89"/>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91" name="TextovéPole 90"/>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92" name="TextovéPole 91"/>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609600" cy="0"/>
    <xdr:pic>
      <xdr:nvPicPr>
        <xdr:cNvPr id="93"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450627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76</xdr:row>
      <xdr:rowOff>0</xdr:rowOff>
    </xdr:from>
    <xdr:to>
      <xdr:col>2</xdr:col>
      <xdr:colOff>609600</xdr:colOff>
      <xdr:row>76</xdr:row>
      <xdr:rowOff>0</xdr:rowOff>
    </xdr:to>
    <xdr:pic>
      <xdr:nvPicPr>
        <xdr:cNvPr id="95"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450627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49</xdr:row>
      <xdr:rowOff>0</xdr:rowOff>
    </xdr:from>
    <xdr:ext cx="180975" cy="266700"/>
    <xdr:sp macro="" textlink="">
      <xdr:nvSpPr>
        <xdr:cNvPr id="99" name="TextovéPole 98"/>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00" name="TextovéPole 99"/>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01" name="TextovéPole 100"/>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02" name="TextovéPole 101"/>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03" name="TextovéPole 102"/>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04" name="TextovéPole 103"/>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05" name="TextovéPole 104"/>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06" name="TextovéPole 105"/>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07" name="TextovéPole 106"/>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08" name="TextovéPole 107"/>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09" name="TextovéPole 108"/>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10" name="TextovéPole 109"/>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11" name="TextovéPole 110"/>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12" name="TextovéPole 111"/>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13" name="TextovéPole 112"/>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14" name="TextovéPole 113"/>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15" name="TextovéPole 114"/>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16" name="TextovéPole 115"/>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17" name="TextovéPole 116"/>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18" name="TextovéPole 117"/>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19" name="TextovéPole 118"/>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20" name="TextovéPole 119"/>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22" name="TextovéPole 121"/>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23" name="TextovéPole 122"/>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24" name="TextovéPole 123"/>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25" name="TextovéPole 124"/>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26" name="TextovéPole 125"/>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27" name="TextovéPole 126"/>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28" name="TextovéPole 127"/>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29" name="TextovéPole 128"/>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30" name="TextovéPole 129"/>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31" name="TextovéPole 130"/>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32" name="TextovéPole 131"/>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33" name="TextovéPole 132"/>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34" name="TextovéPole 133"/>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35" name="TextovéPole 134"/>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36" name="TextovéPole 135"/>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37" name="TextovéPole 136"/>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38" name="TextovéPole 137"/>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39" name="TextovéPole 138"/>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40" name="TextovéPole 139"/>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41" name="TextovéPole 140"/>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42" name="TextovéPole 141"/>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143" name="TextovéPole 142"/>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58</xdr:row>
      <xdr:rowOff>323850</xdr:rowOff>
    </xdr:from>
    <xdr:ext cx="609600" cy="0"/>
    <xdr:pic>
      <xdr:nvPicPr>
        <xdr:cNvPr id="168"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341471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xdr:row>
      <xdr:rowOff>323850</xdr:rowOff>
    </xdr:from>
    <xdr:ext cx="609600" cy="0"/>
    <xdr:pic>
      <xdr:nvPicPr>
        <xdr:cNvPr id="169"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341471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180975" cy="266700"/>
    <xdr:sp macro="" textlink="">
      <xdr:nvSpPr>
        <xdr:cNvPr id="170" name="TextovéPole 169"/>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60</xdr:row>
      <xdr:rowOff>0</xdr:rowOff>
    </xdr:from>
    <xdr:ext cx="180975" cy="266700"/>
    <xdr:sp macro="" textlink="">
      <xdr:nvSpPr>
        <xdr:cNvPr id="171" name="TextovéPole 170"/>
        <xdr:cNvSpPr txBox="1"/>
      </xdr:nvSpPr>
      <xdr:spPr>
        <a:xfrm>
          <a:off x="638175" y="3447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60</xdr:row>
      <xdr:rowOff>0</xdr:rowOff>
    </xdr:from>
    <xdr:ext cx="180975" cy="266700"/>
    <xdr:sp macro="" textlink="">
      <xdr:nvSpPr>
        <xdr:cNvPr id="172" name="TextovéPole 171"/>
        <xdr:cNvSpPr txBox="1"/>
      </xdr:nvSpPr>
      <xdr:spPr>
        <a:xfrm>
          <a:off x="638175" y="3447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73" name="TextovéPole 172"/>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74" name="TextovéPole 173"/>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75" name="TextovéPole 174"/>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76" name="TextovéPole 175"/>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77" name="TextovéPole 176"/>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78" name="TextovéPole 177"/>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79" name="TextovéPole 178"/>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80" name="TextovéPole 179"/>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81" name="TextovéPole 180"/>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82" name="TextovéPole 181"/>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83" name="TextovéPole 182"/>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84" name="TextovéPole 183"/>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85" name="TextovéPole 184"/>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86" name="TextovéPole 185"/>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87" name="TextovéPole 186"/>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88" name="TextovéPole 187"/>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89" name="TextovéPole 188"/>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90" name="TextovéPole 189"/>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91" name="TextovéPole 190"/>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92" name="TextovéPole 191"/>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93" name="TextovéPole 192"/>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94" name="TextovéPole 193"/>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195" name="TextovéPole 194"/>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96" name="TextovéPole 19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97" name="TextovéPole 19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98" name="TextovéPole 19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99" name="TextovéPole 19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200" name="TextovéPole 19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201" name="TextovéPole 20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202" name="TextovéPole 20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203" name="TextovéPole 20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204" name="TextovéPole 20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205" name="TextovéPole 20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206" name="TextovéPole 20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09" name="TextovéPole 208"/>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10" name="TextovéPole 209"/>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11" name="TextovéPole 210"/>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12" name="TextovéPole 211"/>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13" name="TextovéPole 212"/>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14" name="TextovéPole 213"/>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15" name="TextovéPole 214"/>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16" name="TextovéPole 215"/>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17" name="TextovéPole 216"/>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18" name="TextovéPole 217"/>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19" name="TextovéPole 218"/>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20" name="TextovéPole 219"/>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21" name="TextovéPole 220"/>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22" name="TextovéPole 221"/>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23" name="TextovéPole 222"/>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24" name="TextovéPole 223"/>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25" name="TextovéPole 224"/>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26" name="TextovéPole 225"/>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27" name="TextovéPole 226"/>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28" name="TextovéPole 227"/>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29" name="TextovéPole 228"/>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30" name="TextovéPole 229"/>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31" name="TextovéPole 230"/>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76</xdr:row>
      <xdr:rowOff>0</xdr:rowOff>
    </xdr:from>
    <xdr:ext cx="180975" cy="266700"/>
    <xdr:sp macro="" textlink="">
      <xdr:nvSpPr>
        <xdr:cNvPr id="232" name="TextovéPole 231"/>
        <xdr:cNvSpPr txBox="1"/>
      </xdr:nvSpPr>
      <xdr:spPr>
        <a:xfrm>
          <a:off x="638175" y="45062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208" name="TextovéPole 207"/>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233" name="TextovéPole 232"/>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234" name="TextovéPole 233"/>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235" name="TextovéPole 234"/>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236" name="TextovéPole 235"/>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237" name="TextovéPole 236"/>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86</xdr:row>
      <xdr:rowOff>323850</xdr:rowOff>
    </xdr:from>
    <xdr:ext cx="180975" cy="323850"/>
    <xdr:sp macro="" textlink="">
      <xdr:nvSpPr>
        <xdr:cNvPr id="238" name="TextovéPole 237"/>
        <xdr:cNvSpPr txBox="1"/>
      </xdr:nvSpPr>
      <xdr:spPr>
        <a:xfrm>
          <a:off x="638175" y="48177450"/>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239" name="TextovéPole 238"/>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240" name="TextovéPole 239"/>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228600</xdr:rowOff>
    </xdr:from>
    <xdr:ext cx="180975" cy="419100"/>
    <xdr:sp macro="" textlink="">
      <xdr:nvSpPr>
        <xdr:cNvPr id="242" name="TextovéPole 241"/>
        <xdr:cNvSpPr txBox="1"/>
      </xdr:nvSpPr>
      <xdr:spPr>
        <a:xfrm>
          <a:off x="6381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228600</xdr:rowOff>
    </xdr:from>
    <xdr:ext cx="180975" cy="419100"/>
    <xdr:sp macro="" textlink="">
      <xdr:nvSpPr>
        <xdr:cNvPr id="243" name="TextovéPole 242"/>
        <xdr:cNvSpPr txBox="1"/>
      </xdr:nvSpPr>
      <xdr:spPr>
        <a:xfrm>
          <a:off x="6381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47" name="TextovéPole 246"/>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48" name="TextovéPole 247"/>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49" name="TextovéPole 248"/>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50" name="TextovéPole 249"/>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52" name="TextovéPole 251"/>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53" name="TextovéPole 252"/>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54" name="TextovéPole 253"/>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55" name="TextovéPole 254"/>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56" name="TextovéPole 255"/>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57" name="TextovéPole 256"/>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58" name="TextovéPole 257"/>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59" name="TextovéPole 258"/>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60" name="TextovéPole 259"/>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61" name="TextovéPole 260"/>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62" name="TextovéPole 261"/>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63" name="TextovéPole 262"/>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64" name="TextovéPole 263"/>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65" name="TextovéPole 264"/>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66" name="TextovéPole 265"/>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67" name="TextovéPole 266"/>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68" name="TextovéPole 267"/>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69" name="TextovéPole 268"/>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70" name="TextovéPole 269"/>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71" name="TextovéPole 270"/>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72" name="TextovéPole 271"/>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73" name="TextovéPole 272"/>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74" name="TextovéPole 273"/>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75" name="TextovéPole 274"/>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76" name="TextovéPole 275"/>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77" name="TextovéPole 276"/>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78" name="TextovéPole 277"/>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79" name="TextovéPole 278"/>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80" name="TextovéPole 279"/>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81" name="TextovéPole 280"/>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82" name="TextovéPole 281"/>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83" name="TextovéPole 282"/>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284" name="TextovéPole 283"/>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2</xdr:col>
      <xdr:colOff>57150</xdr:colOff>
      <xdr:row>85</xdr:row>
      <xdr:rowOff>0</xdr:rowOff>
    </xdr:from>
    <xdr:to>
      <xdr:col>2</xdr:col>
      <xdr:colOff>647700</xdr:colOff>
      <xdr:row>85</xdr:row>
      <xdr:rowOff>0</xdr:rowOff>
    </xdr:to>
    <xdr:pic>
      <xdr:nvPicPr>
        <xdr:cNvPr id="294"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47625000"/>
          <a:ext cx="590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85</xdr:row>
      <xdr:rowOff>0</xdr:rowOff>
    </xdr:from>
    <xdr:ext cx="180975" cy="266700"/>
    <xdr:sp macro="" textlink="">
      <xdr:nvSpPr>
        <xdr:cNvPr id="295" name="TextovéPole 29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296" name="TextovéPole 29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297" name="TextovéPole 29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298" name="TextovéPole 29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299" name="TextovéPole 29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00" name="TextovéPole 29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01" name="TextovéPole 30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02" name="TextovéPole 30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03" name="TextovéPole 30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04" name="TextovéPole 30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05" name="TextovéPole 30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06" name="TextovéPole 30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07" name="TextovéPole 30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08" name="TextovéPole 30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09" name="TextovéPole 30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10" name="TextovéPole 30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11" name="TextovéPole 31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12" name="TextovéPole 31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13" name="TextovéPole 31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14" name="TextovéPole 31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15" name="TextovéPole 31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16" name="TextovéPole 31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17" name="TextovéPole 31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18" name="TextovéPole 31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19" name="TextovéPole 31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20" name="TextovéPole 31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21" name="TextovéPole 32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22" name="TextovéPole 32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23" name="TextovéPole 32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24" name="TextovéPole 32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25" name="TextovéPole 32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26" name="TextovéPole 32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27" name="TextovéPole 32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28" name="TextovéPole 32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29" name="TextovéPole 32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30" name="TextovéPole 32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31" name="TextovéPole 33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32" name="TextovéPole 33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33" name="TextovéPole 33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34" name="TextovéPole 33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35" name="TextovéPole 33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36" name="TextovéPole 33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37" name="TextovéPole 33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38" name="TextovéPole 33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39" name="TextovéPole 33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40" name="TextovéPole 33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41" name="TextovéPole 34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42" name="TextovéPole 34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43" name="TextovéPole 34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44" name="TextovéPole 34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45" name="TextovéPole 34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46" name="TextovéPole 34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47" name="TextovéPole 34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48" name="TextovéPole 34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49" name="TextovéPole 34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50" name="TextovéPole 34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51" name="TextovéPole 35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52" name="TextovéPole 35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53" name="TextovéPole 35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54" name="TextovéPole 35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55" name="TextovéPole 35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56" name="TextovéPole 35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57" name="TextovéPole 35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58" name="TextovéPole 35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59" name="TextovéPole 35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60" name="TextovéPole 35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61" name="TextovéPole 36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62" name="TextovéPole 36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63" name="TextovéPole 36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64" name="TextovéPole 36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65" name="TextovéPole 36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66" name="TextovéPole 36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67" name="TextovéPole 36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68" name="TextovéPole 36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69" name="TextovéPole 36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70" name="TextovéPole 36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71" name="TextovéPole 37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72" name="TextovéPole 37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73" name="TextovéPole 37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74" name="TextovéPole 37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75" name="TextovéPole 37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76" name="TextovéPole 37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77" name="TextovéPole 37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78" name="TextovéPole 37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79" name="TextovéPole 37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80" name="TextovéPole 37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81" name="TextovéPole 38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82" name="TextovéPole 38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83" name="TextovéPole 38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84" name="TextovéPole 38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85" name="TextovéPole 38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86" name="TextovéPole 38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87" name="TextovéPole 38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88" name="TextovéPole 38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89" name="TextovéPole 38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90" name="TextovéPole 38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91" name="TextovéPole 39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92" name="TextovéPole 39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93" name="TextovéPole 39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94" name="TextovéPole 39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95" name="TextovéPole 39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96" name="TextovéPole 39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97" name="TextovéPole 39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98" name="TextovéPole 39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399" name="TextovéPole 39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00" name="TextovéPole 39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01" name="TextovéPole 40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02" name="TextovéPole 40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03" name="TextovéPole 40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04" name="TextovéPole 40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05" name="TextovéPole 40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06" name="TextovéPole 40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07" name="TextovéPole 40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408" name="TextovéPole 407"/>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49</xdr:row>
      <xdr:rowOff>0</xdr:rowOff>
    </xdr:from>
    <xdr:ext cx="180975" cy="266700"/>
    <xdr:sp macro="" textlink="">
      <xdr:nvSpPr>
        <xdr:cNvPr id="409" name="TextovéPole 408"/>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xdr:col>
      <xdr:colOff>0</xdr:colOff>
      <xdr:row>49</xdr:row>
      <xdr:rowOff>0</xdr:rowOff>
    </xdr:from>
    <xdr:ext cx="180975" cy="266700"/>
    <xdr:sp macro="" textlink="">
      <xdr:nvSpPr>
        <xdr:cNvPr id="410" name="TextovéPole 409"/>
        <xdr:cNvSpPr txBox="1"/>
      </xdr:nvSpPr>
      <xdr:spPr>
        <a:xfrm>
          <a:off x="638175" y="27212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25" name="TextovéPole 42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26" name="TextovéPole 42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27" name="TextovéPole 42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28" name="TextovéPole 42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29" name="TextovéPole 42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30" name="TextovéPole 42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31" name="TextovéPole 43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32" name="TextovéPole 43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33" name="TextovéPole 43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34" name="TextovéPole 43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35" name="TextovéPole 43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36" name="TextovéPole 43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37" name="TextovéPole 43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38" name="TextovéPole 43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39" name="TextovéPole 43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40" name="TextovéPole 43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41" name="TextovéPole 44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42" name="TextovéPole 44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43" name="TextovéPole 44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44" name="TextovéPole 44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45" name="TextovéPole 44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46" name="TextovéPole 44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47" name="TextovéPole 44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48" name="TextovéPole 44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49" name="TextovéPole 44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50" name="TextovéPole 44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51" name="TextovéPole 45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52" name="TextovéPole 45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53" name="TextovéPole 45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54" name="TextovéPole 45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55" name="TextovéPole 45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56" name="TextovéPole 45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57" name="TextovéPole 45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58" name="TextovéPole 45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59" name="TextovéPole 45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60" name="TextovéPole 45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61" name="TextovéPole 46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62" name="TextovéPole 46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63" name="TextovéPole 46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64" name="TextovéPole 46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65" name="TextovéPole 46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66" name="TextovéPole 46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67" name="TextovéPole 46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68" name="TextovéPole 46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69" name="TextovéPole 46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70" name="TextovéPole 46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71" name="TextovéPole 47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72" name="TextovéPole 47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73" name="TextovéPole 47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74" name="TextovéPole 47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75" name="TextovéPole 47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76" name="TextovéPole 47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77" name="TextovéPole 47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78" name="TextovéPole 47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79" name="TextovéPole 47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80" name="TextovéPole 47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81" name="TextovéPole 48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82" name="TextovéPole 48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83" name="TextovéPole 48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84" name="TextovéPole 48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85" name="TextovéPole 48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86" name="TextovéPole 48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87" name="TextovéPole 48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88" name="TextovéPole 48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89" name="TextovéPole 48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90" name="TextovéPole 48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91" name="TextovéPole 49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92" name="TextovéPole 49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93" name="TextovéPole 49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94" name="TextovéPole 49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95" name="TextovéPole 49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96" name="TextovéPole 49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97" name="TextovéPole 49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98" name="TextovéPole 49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499" name="TextovéPole 49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00" name="TextovéPole 49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01" name="TextovéPole 50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02" name="TextovéPole 50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03" name="TextovéPole 50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04" name="TextovéPole 50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05" name="TextovéPole 50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06" name="TextovéPole 50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07" name="TextovéPole 50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08" name="TextovéPole 50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09" name="TextovéPole 50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10" name="TextovéPole 50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11" name="TextovéPole 51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12" name="TextovéPole 51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13" name="TextovéPole 51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14" name="TextovéPole 51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15" name="TextovéPole 51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16" name="TextovéPole 51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17" name="TextovéPole 51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18" name="TextovéPole 51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19" name="TextovéPole 51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20" name="TextovéPole 51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21" name="TextovéPole 52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22" name="TextovéPole 52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23" name="TextovéPole 52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24" name="TextovéPole 52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25" name="TextovéPole 52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26" name="TextovéPole 52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27" name="TextovéPole 52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28" name="TextovéPole 52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29" name="TextovéPole 52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30" name="TextovéPole 52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31" name="TextovéPole 53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32" name="TextovéPole 53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33" name="TextovéPole 53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34" name="TextovéPole 53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35" name="TextovéPole 53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36" name="TextovéPole 53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37" name="TextovéPole 53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38" name="TextovéPole 53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39" name="TextovéPole 53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40" name="TextovéPole 53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41" name="TextovéPole 54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42" name="TextovéPole 54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43" name="TextovéPole 54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44" name="TextovéPole 54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45" name="TextovéPole 54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46" name="TextovéPole 54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47" name="TextovéPole 54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48" name="TextovéPole 54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49" name="TextovéPole 54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50" name="TextovéPole 54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51" name="TextovéPole 55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52" name="TextovéPole 55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53" name="TextovéPole 55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54" name="TextovéPole 55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55" name="TextovéPole 55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56" name="TextovéPole 55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57" name="TextovéPole 55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58" name="TextovéPole 55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59" name="TextovéPole 55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60" name="TextovéPole 55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61" name="TextovéPole 56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62" name="TextovéPole 56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63" name="TextovéPole 56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64" name="TextovéPole 56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65" name="TextovéPole 56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66" name="TextovéPole 56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67" name="TextovéPole 56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68" name="TextovéPole 56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69" name="TextovéPole 56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70" name="TextovéPole 56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71" name="TextovéPole 57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72" name="TextovéPole 57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73" name="TextovéPole 57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74" name="TextovéPole 57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75" name="TextovéPole 57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76" name="TextovéPole 57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77" name="TextovéPole 57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78" name="TextovéPole 57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79" name="TextovéPole 57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80" name="TextovéPole 57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81" name="TextovéPole 58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82" name="TextovéPole 58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83" name="TextovéPole 58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84" name="TextovéPole 58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85" name="TextovéPole 58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86" name="TextovéPole 58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87" name="TextovéPole 58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88" name="TextovéPole 58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89" name="TextovéPole 58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90" name="TextovéPole 58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91" name="TextovéPole 59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592" name="TextovéPole 59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593" name="TextovéPole 592"/>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60</xdr:row>
      <xdr:rowOff>0</xdr:rowOff>
    </xdr:from>
    <xdr:ext cx="180975" cy="266700"/>
    <xdr:sp macro="" textlink="">
      <xdr:nvSpPr>
        <xdr:cNvPr id="594" name="TextovéPole 170"/>
        <xdr:cNvSpPr txBox="1"/>
      </xdr:nvSpPr>
      <xdr:spPr>
        <a:xfrm>
          <a:off x="638175" y="3447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60</xdr:row>
      <xdr:rowOff>0</xdr:rowOff>
    </xdr:from>
    <xdr:ext cx="180975" cy="266700"/>
    <xdr:sp macro="" textlink="">
      <xdr:nvSpPr>
        <xdr:cNvPr id="595" name="TextovéPole 171"/>
        <xdr:cNvSpPr txBox="1"/>
      </xdr:nvSpPr>
      <xdr:spPr>
        <a:xfrm>
          <a:off x="638175" y="3447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56</xdr:row>
      <xdr:rowOff>323850</xdr:rowOff>
    </xdr:from>
    <xdr:ext cx="609600" cy="0"/>
    <xdr:pic>
      <xdr:nvPicPr>
        <xdr:cNvPr id="596"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334994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323850</xdr:rowOff>
    </xdr:from>
    <xdr:ext cx="609600" cy="0"/>
    <xdr:pic>
      <xdr:nvPicPr>
        <xdr:cNvPr id="597"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334994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180975" cy="266700"/>
    <xdr:sp macro="" textlink="">
      <xdr:nvSpPr>
        <xdr:cNvPr id="875" name="TextovéPole 87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76" name="TextovéPole 87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77" name="TextovéPole 87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78" name="TextovéPole 87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228600</xdr:rowOff>
    </xdr:from>
    <xdr:ext cx="180975" cy="419100"/>
    <xdr:sp macro="" textlink="">
      <xdr:nvSpPr>
        <xdr:cNvPr id="879" name="TextovéPole 878"/>
        <xdr:cNvSpPr txBox="1"/>
      </xdr:nvSpPr>
      <xdr:spPr>
        <a:xfrm>
          <a:off x="638175" y="461676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80" name="TextovéPole 87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81" name="TextovéPole 88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82" name="TextovéPole 88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883" name="TextovéPole 882"/>
        <xdr:cNvSpPr txBox="1"/>
      </xdr:nvSpPr>
      <xdr:spPr>
        <a:xfrm>
          <a:off x="638175" y="46167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884" name="TextovéPole 883"/>
        <xdr:cNvSpPr txBox="1"/>
      </xdr:nvSpPr>
      <xdr:spPr>
        <a:xfrm>
          <a:off x="638175" y="46167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885" name="TextovéPole 884"/>
        <xdr:cNvSpPr txBox="1"/>
      </xdr:nvSpPr>
      <xdr:spPr>
        <a:xfrm>
          <a:off x="638175" y="46167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228600</xdr:rowOff>
    </xdr:from>
    <xdr:ext cx="180975" cy="419100"/>
    <xdr:sp macro="" textlink="">
      <xdr:nvSpPr>
        <xdr:cNvPr id="886" name="TextovéPole 885"/>
        <xdr:cNvSpPr txBox="1"/>
      </xdr:nvSpPr>
      <xdr:spPr>
        <a:xfrm>
          <a:off x="638175" y="461676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228600</xdr:rowOff>
    </xdr:from>
    <xdr:ext cx="180975" cy="419100"/>
    <xdr:sp macro="" textlink="">
      <xdr:nvSpPr>
        <xdr:cNvPr id="887" name="TextovéPole 886"/>
        <xdr:cNvSpPr txBox="1"/>
      </xdr:nvSpPr>
      <xdr:spPr>
        <a:xfrm>
          <a:off x="638175" y="461676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88" name="TextovéPole 88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889" name="TextovéPole 888"/>
        <xdr:cNvSpPr txBox="1"/>
      </xdr:nvSpPr>
      <xdr:spPr>
        <a:xfrm>
          <a:off x="638175" y="46167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890" name="TextovéPole 889"/>
        <xdr:cNvSpPr txBox="1"/>
      </xdr:nvSpPr>
      <xdr:spPr>
        <a:xfrm>
          <a:off x="638175" y="46167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91" name="TextovéPole 89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92" name="TextovéPole 89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93" name="TextovéPole 89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94" name="TextovéPole 89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95" name="TextovéPole 89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96" name="TextovéPole 89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97" name="TextovéPole 89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98" name="TextovéPole 89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99" name="TextovéPole 89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00" name="TextovéPole 89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01" name="TextovéPole 90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02" name="TextovéPole 90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903" name="TextovéPole 902"/>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904" name="TextovéPole 903"/>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905" name="TextovéPole 904"/>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906" name="TextovéPole 905"/>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907" name="TextovéPole 906"/>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908" name="TextovéPole 907"/>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161925</xdr:rowOff>
    </xdr:from>
    <xdr:ext cx="180975" cy="485775"/>
    <xdr:sp macro="" textlink="">
      <xdr:nvSpPr>
        <xdr:cNvPr id="909" name="TextovéPole 908"/>
        <xdr:cNvSpPr txBox="1"/>
      </xdr:nvSpPr>
      <xdr:spPr>
        <a:xfrm>
          <a:off x="638175" y="4632960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910" name="TextovéPole 909"/>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57150</xdr:colOff>
      <xdr:row>79</xdr:row>
      <xdr:rowOff>0</xdr:rowOff>
    </xdr:from>
    <xdr:ext cx="600075" cy="0"/>
    <xdr:pic>
      <xdr:nvPicPr>
        <xdr:cNvPr id="911"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45939075"/>
          <a:ext cx="600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180975" cy="266700"/>
    <xdr:sp macro="" textlink="">
      <xdr:nvSpPr>
        <xdr:cNvPr id="912" name="TextovéPole 91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13" name="TextovéPole 91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14" name="TextovéPole 91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15" name="TextovéPole 91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16" name="TextovéPole 91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17" name="TextovéPole 91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18" name="TextovéPole 91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19" name="TextovéPole 91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20" name="TextovéPole 91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21" name="TextovéPole 92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22" name="TextovéPole 92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23" name="TextovéPole 92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24" name="TextovéPole 92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25" name="TextovéPole 92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26" name="TextovéPole 92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27" name="TextovéPole 92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28" name="TextovéPole 92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29" name="TextovéPole 92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30" name="TextovéPole 92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31" name="TextovéPole 93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32" name="TextovéPole 93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33" name="TextovéPole 93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34" name="TextovéPole 93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35" name="TextovéPole 93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36" name="TextovéPole 93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37" name="TextovéPole 93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38" name="TextovéPole 93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39" name="TextovéPole 93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40" name="TextovéPole 93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41" name="TextovéPole 94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42" name="TextovéPole 94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43" name="TextovéPole 94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44" name="TextovéPole 94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45" name="TextovéPole 94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46" name="TextovéPole 94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47" name="TextovéPole 94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48" name="TextovéPole 94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49" name="TextovéPole 94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50" name="TextovéPole 94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51" name="TextovéPole 95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52" name="TextovéPole 95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53" name="TextovéPole 95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54" name="TextovéPole 95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55" name="TextovéPole 95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56" name="TextovéPole 95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57" name="TextovéPole 95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58" name="TextovéPole 95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59" name="TextovéPole 95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60" name="TextovéPole 95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61" name="TextovéPole 96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62" name="TextovéPole 96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63" name="TextovéPole 96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64" name="TextovéPole 96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65" name="TextovéPole 96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66" name="TextovéPole 96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67" name="TextovéPole 96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68" name="TextovéPole 96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69" name="TextovéPole 96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70" name="TextovéPole 96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71" name="TextovéPole 97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72" name="TextovéPole 97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73" name="TextovéPole 97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74" name="TextovéPole 97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75" name="TextovéPole 97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76" name="TextovéPole 97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77" name="TextovéPole 97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78" name="TextovéPole 97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79" name="TextovéPole 97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80" name="TextovéPole 97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81" name="TextovéPole 98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82" name="TextovéPole 98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83" name="TextovéPole 98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84" name="TextovéPole 98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85" name="TextovéPole 98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86" name="TextovéPole 98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87" name="TextovéPole 98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88" name="TextovéPole 98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89" name="TextovéPole 98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90" name="TextovéPole 98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91" name="TextovéPole 99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92" name="TextovéPole 99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93" name="TextovéPole 99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94" name="TextovéPole 99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95" name="TextovéPole 99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96" name="TextovéPole 99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97" name="TextovéPole 99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98" name="TextovéPole 99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99" name="TextovéPole 99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00" name="TextovéPole 99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01" name="TextovéPole 100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02" name="TextovéPole 100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03" name="TextovéPole 100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04" name="TextovéPole 100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05" name="TextovéPole 100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06" name="TextovéPole 100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07" name="TextovéPole 100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08" name="TextovéPole 100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09" name="TextovéPole 100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10" name="TextovéPole 100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11" name="TextovéPole 101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12" name="TextovéPole 101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13" name="TextovéPole 101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14" name="TextovéPole 101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15" name="TextovéPole 101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16" name="TextovéPole 101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17" name="TextovéPole 101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18" name="TextovéPole 101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19" name="TextovéPole 101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20" name="TextovéPole 101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21" name="TextovéPole 102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22" name="TextovéPole 102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23" name="TextovéPole 102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24" name="TextovéPole 102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25" name="TextovéPole 102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26" name="TextovéPole 102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27" name="TextovéPole 102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28" name="TextovéPole 102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29" name="TextovéPole 102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30" name="TextovéPole 102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31" name="TextovéPole 103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32" name="TextovéPole 103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33" name="TextovéPole 103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34" name="TextovéPole 103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35" name="TextovéPole 103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36" name="TextovéPole 103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37" name="TextovéPole 103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38" name="TextovéPole 103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39" name="TextovéPole 103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40" name="TextovéPole 103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41" name="TextovéPole 104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42" name="TextovéPole 104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43" name="TextovéPole 104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44" name="TextovéPole 104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45" name="TextovéPole 104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46" name="TextovéPole 104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47" name="TextovéPole 104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48" name="TextovéPole 104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49" name="TextovéPole 104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50" name="TextovéPole 104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51" name="TextovéPole 105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52" name="TextovéPole 105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53" name="TextovéPole 105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54" name="TextovéPole 105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55" name="TextovéPole 105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56" name="TextovéPole 105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57" name="TextovéPole 105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58" name="TextovéPole 105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59" name="TextovéPole 105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60" name="TextovéPole 105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61" name="TextovéPole 106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62" name="TextovéPole 106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63" name="TextovéPole 106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64" name="TextovéPole 106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65" name="TextovéPole 106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66" name="TextovéPole 106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67" name="TextovéPole 106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68" name="TextovéPole 106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69" name="TextovéPole 106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70" name="TextovéPole 106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71" name="TextovéPole 107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72" name="TextovéPole 107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73" name="TextovéPole 107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74" name="TextovéPole 107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75" name="TextovéPole 107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76" name="TextovéPole 107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77" name="TextovéPole 107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78" name="TextovéPole 107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79" name="TextovéPole 107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80" name="TextovéPole 107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81" name="TextovéPole 108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82" name="TextovéPole 108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83" name="TextovéPole 108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84" name="TextovéPole 108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85" name="TextovéPole 108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86" name="TextovéPole 108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87" name="TextovéPole 108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88" name="TextovéPole 108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89" name="TextovéPole 108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90" name="TextovéPole 108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91" name="TextovéPole 109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92" name="TextovéPole 109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93" name="TextovéPole 109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94" name="TextovéPole 109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95" name="TextovéPole 109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96" name="TextovéPole 109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97" name="TextovéPole 109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98" name="TextovéPole 109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099" name="TextovéPole 109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00" name="TextovéPole 109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01" name="TextovéPole 110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02" name="TextovéPole 110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03" name="TextovéPole 110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04" name="TextovéPole 110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05" name="TextovéPole 110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06" name="TextovéPole 110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07" name="TextovéPole 110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08" name="TextovéPole 110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09" name="TextovéPole 110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10" name="TextovéPole 110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11" name="TextovéPole 111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12" name="TextovéPole 111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13" name="TextovéPole 111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14" name="TextovéPole 111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15" name="TextovéPole 111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16" name="TextovéPole 111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17" name="TextovéPole 111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18" name="TextovéPole 111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19" name="TextovéPole 111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20" name="TextovéPole 111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21" name="TextovéPole 112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22" name="TextovéPole 112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23" name="TextovéPole 112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24" name="TextovéPole 112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25" name="TextovéPole 112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26" name="TextovéPole 112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27" name="TextovéPole 112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28" name="TextovéPole 112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29" name="TextovéPole 112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30" name="TextovéPole 112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31" name="TextovéPole 113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32" name="TextovéPole 113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33" name="TextovéPole 113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34" name="TextovéPole 113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35" name="TextovéPole 113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36" name="TextovéPole 113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37" name="TextovéPole 113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38" name="TextovéPole 113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39" name="TextovéPole 113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40" name="TextovéPole 113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41" name="TextovéPole 114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42" name="TextovéPole 114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43" name="TextovéPole 114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44" name="TextovéPole 114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45" name="TextovéPole 114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46" name="TextovéPole 114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47" name="TextovéPole 114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48" name="TextovéPole 114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49" name="TextovéPole 114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50" name="TextovéPole 114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51" name="TextovéPole 115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52" name="TextovéPole 115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53" name="TextovéPole 115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54" name="TextovéPole 115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55" name="TextovéPole 115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56" name="TextovéPole 115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57" name="TextovéPole 115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58" name="TextovéPole 115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59" name="TextovéPole 115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60" name="TextovéPole 115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61" name="TextovéPole 116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62" name="TextovéPole 116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63" name="TextovéPole 116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64" name="TextovéPole 116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65" name="TextovéPole 116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66" name="TextovéPole 116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67" name="TextovéPole 116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68" name="TextovéPole 116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69" name="TextovéPole 116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70" name="TextovéPole 116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71" name="TextovéPole 117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72" name="TextovéPole 117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73" name="TextovéPole 117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74" name="TextovéPole 117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75" name="TextovéPole 117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76" name="TextovéPole 117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77" name="TextovéPole 117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78" name="TextovéPole 117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79" name="TextovéPole 117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80" name="TextovéPole 117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81" name="TextovéPole 118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82" name="TextovéPole 118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83" name="TextovéPole 118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84" name="TextovéPole 118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85" name="TextovéPole 118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86" name="TextovéPole 118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87" name="TextovéPole 118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88" name="TextovéPole 118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89" name="TextovéPole 118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90" name="TextovéPole 118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91" name="TextovéPole 119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192" name="TextovéPole 119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193" name="TextovéPole 1192"/>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194" name="TextovéPole 1193"/>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195" name="TextovéPole 1194"/>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196" name="TextovéPole 1195"/>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197" name="TextovéPole 1196"/>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198" name="TextovéPole 1197"/>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199" name="TextovéPole 1198"/>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200" name="TextovéPole 1199"/>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201" name="TextovéPole 1200"/>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202" name="TextovéPole 1201"/>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203" name="TextovéPole 1202"/>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323850</xdr:rowOff>
    </xdr:from>
    <xdr:ext cx="180975" cy="323850"/>
    <xdr:sp macro="" textlink="">
      <xdr:nvSpPr>
        <xdr:cNvPr id="1204" name="TextovéPole 1203"/>
        <xdr:cNvSpPr txBox="1"/>
      </xdr:nvSpPr>
      <xdr:spPr>
        <a:xfrm>
          <a:off x="638175" y="46653450"/>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205" name="TextovéPole 1204"/>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206" name="TextovéPole 1205"/>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207" name="TextovéPole 1206"/>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208" name="TextovéPole 1207"/>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209" name="TextovéPole 1208"/>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210" name="TextovéPole 1209"/>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211" name="TextovéPole 1210"/>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212" name="TextovéPole 1211"/>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213" name="TextovéPole 1212"/>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214" name="TextovéPole 1213"/>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215" name="TextovéPole 1214"/>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216" name="TextovéPole 1215"/>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323850</xdr:rowOff>
    </xdr:from>
    <xdr:ext cx="180975" cy="323850"/>
    <xdr:sp macro="" textlink="">
      <xdr:nvSpPr>
        <xdr:cNvPr id="1217" name="TextovéPole 1216"/>
        <xdr:cNvSpPr txBox="1"/>
      </xdr:nvSpPr>
      <xdr:spPr>
        <a:xfrm>
          <a:off x="638175" y="46977300"/>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218" name="TextovéPole 1217"/>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219" name="TextovéPole 1218"/>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220" name="TextovéPole 1219"/>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221" name="TextovéPole 1220"/>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222" name="TextovéPole 1221"/>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223" name="TextovéPole 1222"/>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59</xdr:row>
      <xdr:rowOff>323850</xdr:rowOff>
    </xdr:from>
    <xdr:ext cx="180975" cy="323850"/>
    <xdr:sp macro="" textlink="">
      <xdr:nvSpPr>
        <xdr:cNvPr id="2" name="TextovéPole 170"/>
        <xdr:cNvSpPr txBox="1"/>
      </xdr:nvSpPr>
      <xdr:spPr>
        <a:xfrm>
          <a:off x="638175" y="34470975"/>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59</xdr:row>
      <xdr:rowOff>323850</xdr:rowOff>
    </xdr:from>
    <xdr:ext cx="180975" cy="323850"/>
    <xdr:sp macro="" textlink="">
      <xdr:nvSpPr>
        <xdr:cNvPr id="3" name="TextovéPole 171"/>
        <xdr:cNvSpPr txBox="1"/>
      </xdr:nvSpPr>
      <xdr:spPr>
        <a:xfrm>
          <a:off x="638175" y="34470975"/>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59</xdr:row>
      <xdr:rowOff>323850</xdr:rowOff>
    </xdr:from>
    <xdr:ext cx="180975" cy="323850"/>
    <xdr:sp macro="" textlink="">
      <xdr:nvSpPr>
        <xdr:cNvPr id="4" name="TextovéPole 170"/>
        <xdr:cNvSpPr txBox="1"/>
      </xdr:nvSpPr>
      <xdr:spPr>
        <a:xfrm>
          <a:off x="4486275" y="34470975"/>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59</xdr:row>
      <xdr:rowOff>323850</xdr:rowOff>
    </xdr:from>
    <xdr:ext cx="180975" cy="323850"/>
    <xdr:sp macro="" textlink="">
      <xdr:nvSpPr>
        <xdr:cNvPr id="6" name="TextovéPole 171"/>
        <xdr:cNvSpPr txBox="1"/>
      </xdr:nvSpPr>
      <xdr:spPr>
        <a:xfrm>
          <a:off x="4486275" y="34470975"/>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56</xdr:row>
      <xdr:rowOff>323850</xdr:rowOff>
    </xdr:from>
    <xdr:ext cx="609600" cy="0"/>
    <xdr:pic>
      <xdr:nvPicPr>
        <xdr:cNvPr id="7"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334994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3152775</xdr:colOff>
      <xdr:row>60</xdr:row>
      <xdr:rowOff>190500</xdr:rowOff>
    </xdr:from>
    <xdr:ext cx="609600" cy="0"/>
    <xdr:pic>
      <xdr:nvPicPr>
        <xdr:cNvPr id="44"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39050" y="346614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323850</xdr:rowOff>
    </xdr:from>
    <xdr:ext cx="180975" cy="323850"/>
    <xdr:sp macro="" textlink="">
      <xdr:nvSpPr>
        <xdr:cNvPr id="60" name="TextovéPole 170"/>
        <xdr:cNvSpPr txBox="1"/>
      </xdr:nvSpPr>
      <xdr:spPr>
        <a:xfrm>
          <a:off x="638175" y="34470975"/>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59</xdr:row>
      <xdr:rowOff>323850</xdr:rowOff>
    </xdr:from>
    <xdr:ext cx="180975" cy="323850"/>
    <xdr:sp macro="" textlink="">
      <xdr:nvSpPr>
        <xdr:cNvPr id="61" name="TextovéPole 171"/>
        <xdr:cNvSpPr txBox="1"/>
      </xdr:nvSpPr>
      <xdr:spPr>
        <a:xfrm>
          <a:off x="638175" y="34470975"/>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59</xdr:row>
      <xdr:rowOff>323850</xdr:rowOff>
    </xdr:from>
    <xdr:ext cx="180975" cy="323850"/>
    <xdr:sp macro="" textlink="">
      <xdr:nvSpPr>
        <xdr:cNvPr id="62" name="TextovéPole 170"/>
        <xdr:cNvSpPr txBox="1"/>
      </xdr:nvSpPr>
      <xdr:spPr>
        <a:xfrm>
          <a:off x="4486275" y="34470975"/>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59</xdr:row>
      <xdr:rowOff>323850</xdr:rowOff>
    </xdr:from>
    <xdr:ext cx="180975" cy="323850"/>
    <xdr:sp macro="" textlink="">
      <xdr:nvSpPr>
        <xdr:cNvPr id="63" name="TextovéPole 171"/>
        <xdr:cNvSpPr txBox="1"/>
      </xdr:nvSpPr>
      <xdr:spPr>
        <a:xfrm>
          <a:off x="4486275" y="34470975"/>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4" name="TextovéPole 6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5" name="TextovéPole 6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6" name="TextovéPole 6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7" name="TextovéPole 6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228600</xdr:rowOff>
    </xdr:from>
    <xdr:ext cx="180975" cy="419100"/>
    <xdr:sp macro="" textlink="">
      <xdr:nvSpPr>
        <xdr:cNvPr id="94" name="TextovéPole 93"/>
        <xdr:cNvSpPr txBox="1"/>
      </xdr:nvSpPr>
      <xdr:spPr>
        <a:xfrm>
          <a:off x="638175" y="461676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6" name="TextovéPole 9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7" name="TextovéPole 9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98" name="TextovéPole 9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21" name="TextovéPole 120"/>
        <xdr:cNvSpPr txBox="1"/>
      </xdr:nvSpPr>
      <xdr:spPr>
        <a:xfrm>
          <a:off x="638175" y="46167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44" name="TextovéPole 143"/>
        <xdr:cNvSpPr txBox="1"/>
      </xdr:nvSpPr>
      <xdr:spPr>
        <a:xfrm>
          <a:off x="638175" y="46167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45" name="TextovéPole 144"/>
        <xdr:cNvSpPr txBox="1"/>
      </xdr:nvSpPr>
      <xdr:spPr>
        <a:xfrm>
          <a:off x="638175" y="46167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228600</xdr:rowOff>
    </xdr:from>
    <xdr:ext cx="180975" cy="419100"/>
    <xdr:sp macro="" textlink="">
      <xdr:nvSpPr>
        <xdr:cNvPr id="146" name="TextovéPole 145"/>
        <xdr:cNvSpPr txBox="1"/>
      </xdr:nvSpPr>
      <xdr:spPr>
        <a:xfrm>
          <a:off x="638175" y="461676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228600</xdr:rowOff>
    </xdr:from>
    <xdr:ext cx="180975" cy="419100"/>
    <xdr:sp macro="" textlink="">
      <xdr:nvSpPr>
        <xdr:cNvPr id="147" name="TextovéPole 146"/>
        <xdr:cNvSpPr txBox="1"/>
      </xdr:nvSpPr>
      <xdr:spPr>
        <a:xfrm>
          <a:off x="638175" y="461676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48" name="TextovéPole 14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49" name="TextovéPole 148"/>
        <xdr:cNvSpPr txBox="1"/>
      </xdr:nvSpPr>
      <xdr:spPr>
        <a:xfrm>
          <a:off x="638175" y="46167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0</xdr:rowOff>
    </xdr:from>
    <xdr:ext cx="180975" cy="266700"/>
    <xdr:sp macro="" textlink="">
      <xdr:nvSpPr>
        <xdr:cNvPr id="150" name="TextovéPole 149"/>
        <xdr:cNvSpPr txBox="1"/>
      </xdr:nvSpPr>
      <xdr:spPr>
        <a:xfrm>
          <a:off x="638175" y="46167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51" name="TextovéPole 15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52" name="TextovéPole 15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53" name="TextovéPole 15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54" name="TextovéPole 15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55" name="TextovéPole 15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56" name="TextovéPole 15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57" name="TextovéPole 15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58" name="TextovéPole 15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59" name="TextovéPole 15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60" name="TextovéPole 15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61" name="TextovéPole 16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62" name="TextovéPole 16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63" name="TextovéPole 162"/>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64" name="TextovéPole 163"/>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65" name="TextovéPole 164"/>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66" name="TextovéPole 165"/>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67" name="TextovéPole 166"/>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207" name="TextovéPole 206"/>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80</xdr:row>
      <xdr:rowOff>161925</xdr:rowOff>
    </xdr:from>
    <xdr:ext cx="180975" cy="485775"/>
    <xdr:sp macro="" textlink="">
      <xdr:nvSpPr>
        <xdr:cNvPr id="241" name="TextovéPole 240"/>
        <xdr:cNvSpPr txBox="1"/>
      </xdr:nvSpPr>
      <xdr:spPr>
        <a:xfrm>
          <a:off x="638175" y="46329600"/>
          <a:ext cx="180975" cy="485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244" name="TextovéPole 243"/>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245" name="TextovéPole 24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246" name="TextovéPole 24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251" name="TextovéPole 25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285" name="TextovéPole 28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286" name="TextovéPole 28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287" name="TextovéPole 28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288" name="TextovéPole 28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289" name="TextovéPole 28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290" name="TextovéPole 28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291" name="TextovéPole 29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292" name="TextovéPole 29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293" name="TextovéPole 29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11" name="TextovéPole 41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12" name="TextovéPole 41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13" name="TextovéPole 41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14" name="TextovéPole 41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15" name="TextovéPole 41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16" name="TextovéPole 41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17" name="TextovéPole 41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18" name="TextovéPole 41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19" name="TextovéPole 41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20" name="TextovéPole 41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21" name="TextovéPole 42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22" name="TextovéPole 42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23" name="TextovéPole 42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424" name="TextovéPole 42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598" name="TextovéPole 59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599" name="TextovéPole 59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00" name="TextovéPole 59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01" name="TextovéPole 60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02" name="TextovéPole 60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03" name="TextovéPole 60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04" name="TextovéPole 60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05" name="TextovéPole 60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06" name="TextovéPole 60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07" name="TextovéPole 60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08" name="TextovéPole 60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09" name="TextovéPole 60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10" name="TextovéPole 60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11" name="TextovéPole 61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12" name="TextovéPole 61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13" name="TextovéPole 61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14" name="TextovéPole 61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15" name="TextovéPole 61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16" name="TextovéPole 61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17" name="TextovéPole 61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18" name="TextovéPole 61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19" name="TextovéPole 61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20" name="TextovéPole 61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21" name="TextovéPole 62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22" name="TextovéPole 62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23" name="TextovéPole 62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24" name="TextovéPole 62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25" name="TextovéPole 62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26" name="TextovéPole 62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27" name="TextovéPole 62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28" name="TextovéPole 62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29" name="TextovéPole 62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30" name="TextovéPole 62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31" name="TextovéPole 63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32" name="TextovéPole 63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33" name="TextovéPole 63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34" name="TextovéPole 63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35" name="TextovéPole 63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36" name="TextovéPole 63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37" name="TextovéPole 63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38" name="TextovéPole 63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639" name="TextovéPole 63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32" name="TextovéPole 83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33" name="TextovéPole 83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34" name="TextovéPole 83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35" name="TextovéPole 83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36" name="TextovéPole 83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37" name="TextovéPole 83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38" name="TextovéPole 83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39" name="TextovéPole 83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40" name="TextovéPole 83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41" name="TextovéPole 84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42" name="TextovéPole 84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43" name="TextovéPole 84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44" name="TextovéPole 84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45" name="TextovéPole 84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46" name="TextovéPole 84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47" name="TextovéPole 84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48" name="TextovéPole 84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49" name="TextovéPole 84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50" name="TextovéPole 84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51" name="TextovéPole 85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52" name="TextovéPole 85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53" name="TextovéPole 85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54" name="TextovéPole 85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55" name="TextovéPole 85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56" name="TextovéPole 85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57" name="TextovéPole 85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58" name="TextovéPole 85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59" name="TextovéPole 85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60" name="TextovéPole 85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61" name="TextovéPole 86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62" name="TextovéPole 86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63" name="TextovéPole 86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64" name="TextovéPole 86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65" name="TextovéPole 86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66" name="TextovéPole 86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67" name="TextovéPole 86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68" name="TextovéPole 86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69" name="TextovéPole 86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70" name="TextovéPole 86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71" name="TextovéPole 87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72" name="TextovéPole 87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73" name="TextovéPole 87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874" name="TextovéPole 87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24" name="TextovéPole 122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25" name="TextovéPole 122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26" name="TextovéPole 122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27" name="TextovéPole 122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28" name="TextovéPole 122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29" name="TextovéPole 122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30" name="TextovéPole 122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31" name="TextovéPole 123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32" name="TextovéPole 123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33" name="TextovéPole 123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34" name="TextovéPole 123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35" name="TextovéPole 123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36" name="TextovéPole 123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37" name="TextovéPole 123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38" name="TextovéPole 123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39" name="TextovéPole 123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40" name="TextovéPole 123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41" name="TextovéPole 124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42" name="TextovéPole 124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43" name="TextovéPole 124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44" name="TextovéPole 124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45" name="TextovéPole 124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46" name="TextovéPole 124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47" name="TextovéPole 124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48" name="TextovéPole 124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49" name="TextovéPole 124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50" name="TextovéPole 124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51" name="TextovéPole 125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52" name="TextovéPole 125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53" name="TextovéPole 125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54" name="TextovéPole 125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55" name="TextovéPole 125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56" name="TextovéPole 125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57" name="TextovéPole 125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58" name="TextovéPole 125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59" name="TextovéPole 125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60" name="TextovéPole 125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61" name="TextovéPole 126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62" name="TextovéPole 126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63" name="TextovéPole 126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64" name="TextovéPole 126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65" name="TextovéPole 126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66" name="TextovéPole 126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67" name="TextovéPole 126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68" name="TextovéPole 126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69" name="TextovéPole 126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70" name="TextovéPole 126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71" name="TextovéPole 127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72" name="TextovéPole 127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73" name="TextovéPole 127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74" name="TextovéPole 127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75" name="TextovéPole 127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76" name="TextovéPole 127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77" name="TextovéPole 127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78" name="TextovéPole 127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79" name="TextovéPole 127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80" name="TextovéPole 127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81" name="TextovéPole 128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82" name="TextovéPole 128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83" name="TextovéPole 128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84" name="TextovéPole 128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85" name="TextovéPole 128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86" name="TextovéPole 128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87" name="TextovéPole 128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88" name="TextovéPole 128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89" name="TextovéPole 128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90" name="TextovéPole 128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91" name="TextovéPole 129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92" name="TextovéPole 129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93" name="TextovéPole 129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94" name="TextovéPole 129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95" name="TextovéPole 129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96" name="TextovéPole 129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97" name="TextovéPole 129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98" name="TextovéPole 129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299" name="TextovéPole 129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00" name="TextovéPole 129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01" name="TextovéPole 130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02" name="TextovéPole 130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03" name="TextovéPole 130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04" name="TextovéPole 130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05" name="TextovéPole 130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06" name="TextovéPole 130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07" name="TextovéPole 130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08" name="TextovéPole 130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09" name="TextovéPole 130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10" name="TextovéPole 130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11" name="TextovéPole 131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12" name="TextovéPole 131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13" name="TextovéPole 131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14" name="TextovéPole 131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15" name="TextovéPole 131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16" name="TextovéPole 131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17" name="TextovéPole 131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18" name="TextovéPole 131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19" name="TextovéPole 131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20" name="TextovéPole 131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21" name="TextovéPole 132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22" name="TextovéPole 132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23" name="TextovéPole 132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24" name="TextovéPole 132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25" name="TextovéPole 132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26" name="TextovéPole 132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27" name="TextovéPole 132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28" name="TextovéPole 132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29" name="TextovéPole 132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30" name="TextovéPole 132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31" name="TextovéPole 133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32" name="TextovéPole 133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33" name="TextovéPole 133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34" name="TextovéPole 133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35" name="TextovéPole 133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36" name="TextovéPole 133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37" name="TextovéPole 133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38" name="TextovéPole 133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39" name="TextovéPole 133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40" name="TextovéPole 133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41" name="TextovéPole 134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42" name="TextovéPole 134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43" name="TextovéPole 134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44" name="TextovéPole 134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45" name="TextovéPole 134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46" name="TextovéPole 134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47" name="TextovéPole 134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48" name="TextovéPole 134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49" name="TextovéPole 134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50" name="TextovéPole 134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51" name="TextovéPole 135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52" name="TextovéPole 135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53" name="TextovéPole 135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54" name="TextovéPole 135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55" name="TextovéPole 135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56" name="TextovéPole 135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57" name="TextovéPole 135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58" name="TextovéPole 135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59" name="TextovéPole 135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60" name="TextovéPole 135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61" name="TextovéPole 136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62" name="TextovéPole 136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63" name="TextovéPole 136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64" name="TextovéPole 136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65" name="TextovéPole 136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66" name="TextovéPole 136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67" name="TextovéPole 136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68" name="TextovéPole 136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69" name="TextovéPole 136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70" name="TextovéPole 136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71" name="TextovéPole 137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72" name="TextovéPole 137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73" name="TextovéPole 137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74" name="TextovéPole 137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75" name="TextovéPole 137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76" name="TextovéPole 137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77" name="TextovéPole 137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78" name="TextovéPole 137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79" name="TextovéPole 137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80" name="TextovéPole 137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81" name="TextovéPole 138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82" name="TextovéPole 138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83" name="TextovéPole 138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84" name="TextovéPole 1383"/>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85" name="TextovéPole 1384"/>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86" name="TextovéPole 1385"/>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87" name="TextovéPole 1386"/>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88" name="TextovéPole 1387"/>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89" name="TextovéPole 1388"/>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90" name="TextovéPole 1389"/>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91" name="TextovéPole 1390"/>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92" name="TextovéPole 1391"/>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79</xdr:row>
      <xdr:rowOff>0</xdr:rowOff>
    </xdr:from>
    <xdr:ext cx="180975" cy="266700"/>
    <xdr:sp macro="" textlink="">
      <xdr:nvSpPr>
        <xdr:cNvPr id="1393" name="TextovéPole 1392"/>
        <xdr:cNvSpPr txBox="1"/>
      </xdr:nvSpPr>
      <xdr:spPr>
        <a:xfrm>
          <a:off x="638175" y="45939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394" name="TextovéPole 1393"/>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395" name="TextovéPole 1394"/>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396" name="TextovéPole 1395"/>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397" name="TextovéPole 1396"/>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0</xdr:rowOff>
    </xdr:from>
    <xdr:ext cx="180975" cy="266700"/>
    <xdr:sp macro="" textlink="">
      <xdr:nvSpPr>
        <xdr:cNvPr id="1398" name="TextovéPole 1397"/>
        <xdr:cNvSpPr txBox="1"/>
      </xdr:nvSpPr>
      <xdr:spPr>
        <a:xfrm>
          <a:off x="638175" y="46329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399" name="TextovéPole 1398"/>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400" name="TextovéPole 1399"/>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401" name="TextovéPole 1400"/>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402" name="TextovéPole 1401"/>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403" name="TextovéPole 1402"/>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404" name="TextovéPole 1403"/>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81</xdr:row>
      <xdr:rowOff>323850</xdr:rowOff>
    </xdr:from>
    <xdr:ext cx="180975" cy="323850"/>
    <xdr:sp macro="" textlink="">
      <xdr:nvSpPr>
        <xdr:cNvPr id="1405" name="TextovéPole 1404"/>
        <xdr:cNvSpPr txBox="1"/>
      </xdr:nvSpPr>
      <xdr:spPr>
        <a:xfrm>
          <a:off x="638175" y="46653450"/>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406" name="TextovéPole 1405"/>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407" name="TextovéPole 1406"/>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408" name="TextovéPole 1407"/>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409" name="TextovéPole 1408"/>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410" name="TextovéPole 1409"/>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0</xdr:rowOff>
    </xdr:from>
    <xdr:ext cx="180975" cy="266700"/>
    <xdr:sp macro="" textlink="">
      <xdr:nvSpPr>
        <xdr:cNvPr id="1411" name="TextovéPole 1410"/>
        <xdr:cNvSpPr txBox="1"/>
      </xdr:nvSpPr>
      <xdr:spPr>
        <a:xfrm>
          <a:off x="638175" y="46653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412" name="TextovéPole 1411"/>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413" name="TextovéPole 1412"/>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414" name="TextovéPole 1413"/>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415" name="TextovéPole 1414"/>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416" name="TextovéPole 1415"/>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417" name="TextovéPole 1416"/>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82</xdr:row>
      <xdr:rowOff>323850</xdr:rowOff>
    </xdr:from>
    <xdr:ext cx="180975" cy="323850"/>
    <xdr:sp macro="" textlink="">
      <xdr:nvSpPr>
        <xdr:cNvPr id="1418" name="TextovéPole 1417"/>
        <xdr:cNvSpPr txBox="1"/>
      </xdr:nvSpPr>
      <xdr:spPr>
        <a:xfrm>
          <a:off x="638175" y="46977300"/>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419" name="TextovéPole 1418"/>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420" name="TextovéPole 1419"/>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421" name="TextovéPole 1420"/>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422" name="TextovéPole 1421"/>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423" name="TextovéPole 1422"/>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83</xdr:row>
      <xdr:rowOff>0</xdr:rowOff>
    </xdr:from>
    <xdr:ext cx="180975" cy="266700"/>
    <xdr:sp macro="" textlink="">
      <xdr:nvSpPr>
        <xdr:cNvPr id="1424" name="TextovéPole 1423"/>
        <xdr:cNvSpPr txBox="1"/>
      </xdr:nvSpPr>
      <xdr:spPr>
        <a:xfrm>
          <a:off x="638175" y="4697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25" name="TextovéPole 142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26" name="TextovéPole 142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27" name="TextovéPole 142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28" name="TextovéPole 142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228600</xdr:rowOff>
    </xdr:from>
    <xdr:ext cx="180975" cy="419100"/>
    <xdr:sp macro="" textlink="">
      <xdr:nvSpPr>
        <xdr:cNvPr id="1429" name="TextovéPole 1428"/>
        <xdr:cNvSpPr txBox="1"/>
      </xdr:nvSpPr>
      <xdr:spPr>
        <a:xfrm>
          <a:off x="6381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30" name="TextovéPole 142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31" name="TextovéPole 143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32" name="TextovéPole 143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86</xdr:row>
      <xdr:rowOff>0</xdr:rowOff>
    </xdr:from>
    <xdr:ext cx="180975" cy="266700"/>
    <xdr:sp macro="" textlink="">
      <xdr:nvSpPr>
        <xdr:cNvPr id="1433" name="TextovéPole 1432"/>
        <xdr:cNvSpPr txBox="1"/>
      </xdr:nvSpPr>
      <xdr:spPr>
        <a:xfrm>
          <a:off x="6381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434" name="TextovéPole 1433"/>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435" name="TextovéPole 1434"/>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1019175</xdr:colOff>
      <xdr:row>145</xdr:row>
      <xdr:rowOff>76200</xdr:rowOff>
    </xdr:from>
    <xdr:ext cx="180975" cy="266700"/>
    <xdr:sp macro="" textlink="">
      <xdr:nvSpPr>
        <xdr:cNvPr id="1436" name="TextovéPole 1435"/>
        <xdr:cNvSpPr txBox="1"/>
      </xdr:nvSpPr>
      <xdr:spPr>
        <a:xfrm>
          <a:off x="4276725" y="74256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437" name="TextovéPole 1436"/>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438" name="TextovéPole 1437"/>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86</xdr:row>
      <xdr:rowOff>0</xdr:rowOff>
    </xdr:from>
    <xdr:ext cx="180975" cy="266700"/>
    <xdr:sp macro="" textlink="">
      <xdr:nvSpPr>
        <xdr:cNvPr id="1439" name="TextovéPole 1438"/>
        <xdr:cNvSpPr txBox="1"/>
      </xdr:nvSpPr>
      <xdr:spPr>
        <a:xfrm>
          <a:off x="6381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86</xdr:row>
      <xdr:rowOff>0</xdr:rowOff>
    </xdr:from>
    <xdr:ext cx="180975" cy="266700"/>
    <xdr:sp macro="" textlink="">
      <xdr:nvSpPr>
        <xdr:cNvPr id="1440" name="TextovéPole 1439"/>
        <xdr:cNvSpPr txBox="1"/>
      </xdr:nvSpPr>
      <xdr:spPr>
        <a:xfrm>
          <a:off x="6381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228600</xdr:rowOff>
    </xdr:from>
    <xdr:ext cx="180975" cy="419100"/>
    <xdr:sp macro="" textlink="">
      <xdr:nvSpPr>
        <xdr:cNvPr id="1441" name="TextovéPole 1440"/>
        <xdr:cNvSpPr txBox="1"/>
      </xdr:nvSpPr>
      <xdr:spPr>
        <a:xfrm>
          <a:off x="6381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228600</xdr:rowOff>
    </xdr:from>
    <xdr:ext cx="180975" cy="419100"/>
    <xdr:sp macro="" textlink="">
      <xdr:nvSpPr>
        <xdr:cNvPr id="1442" name="TextovéPole 1441"/>
        <xdr:cNvSpPr txBox="1"/>
      </xdr:nvSpPr>
      <xdr:spPr>
        <a:xfrm>
          <a:off x="6381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43" name="TextovéPole 144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86</xdr:row>
      <xdr:rowOff>0</xdr:rowOff>
    </xdr:from>
    <xdr:ext cx="180975" cy="266700"/>
    <xdr:sp macro="" textlink="">
      <xdr:nvSpPr>
        <xdr:cNvPr id="1444" name="TextovéPole 1443"/>
        <xdr:cNvSpPr txBox="1"/>
      </xdr:nvSpPr>
      <xdr:spPr>
        <a:xfrm>
          <a:off x="6381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86</xdr:row>
      <xdr:rowOff>0</xdr:rowOff>
    </xdr:from>
    <xdr:ext cx="180975" cy="266700"/>
    <xdr:sp macro="" textlink="">
      <xdr:nvSpPr>
        <xdr:cNvPr id="1445" name="TextovéPole 1444"/>
        <xdr:cNvSpPr txBox="1"/>
      </xdr:nvSpPr>
      <xdr:spPr>
        <a:xfrm>
          <a:off x="6381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46" name="TextovéPole 144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47" name="TextovéPole 144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48" name="TextovéPole 144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49" name="TextovéPole 144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50" name="TextovéPole 144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51" name="TextovéPole 145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52" name="TextovéPole 145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53" name="TextovéPole 145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54" name="TextovéPole 145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55" name="TextovéPole 145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56" name="TextovéPole 145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57" name="TextovéPole 145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458" name="TextovéPole 1457"/>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459" name="TextovéPole 1458"/>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460" name="TextovéPole 1459"/>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461" name="TextovéPole 1460"/>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462" name="TextovéPole 1461"/>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463" name="TextovéPole 1462"/>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86</xdr:row>
      <xdr:rowOff>323850</xdr:rowOff>
    </xdr:from>
    <xdr:ext cx="180975" cy="323850"/>
    <xdr:sp macro="" textlink="">
      <xdr:nvSpPr>
        <xdr:cNvPr id="1464" name="TextovéPole 1463"/>
        <xdr:cNvSpPr txBox="1"/>
      </xdr:nvSpPr>
      <xdr:spPr>
        <a:xfrm>
          <a:off x="638175" y="48177450"/>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465" name="TextovéPole 1464"/>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466" name="TextovéPole 1465"/>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228600</xdr:rowOff>
    </xdr:from>
    <xdr:ext cx="180975" cy="419100"/>
    <xdr:sp macro="" textlink="">
      <xdr:nvSpPr>
        <xdr:cNvPr id="1467" name="TextovéPole 1466"/>
        <xdr:cNvSpPr txBox="1"/>
      </xdr:nvSpPr>
      <xdr:spPr>
        <a:xfrm>
          <a:off x="6381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68" name="TextovéPole 146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69" name="TextovéPole 146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70" name="TextovéPole 146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71" name="TextovéPole 147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72" name="TextovéPole 147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73" name="TextovéPole 147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74" name="TextovéPole 147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75" name="TextovéPole 147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76" name="TextovéPole 147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77" name="TextovéPole 147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78" name="TextovéPole 147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79" name="TextovéPole 147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80" name="TextovéPole 147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81" name="TextovéPole 148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82" name="TextovéPole 148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83" name="TextovéPole 148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84" name="TextovéPole 148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85" name="TextovéPole 148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86" name="TextovéPole 148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87" name="TextovéPole 148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88" name="TextovéPole 148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89" name="TextovéPole 148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90" name="TextovéPole 148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91" name="TextovéPole 149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92" name="TextovéPole 149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93" name="TextovéPole 149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94" name="TextovéPole 149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95" name="TextovéPole 149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96" name="TextovéPole 149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97" name="TextovéPole 149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98" name="TextovéPole 149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499" name="TextovéPole 149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00" name="TextovéPole 149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01" name="TextovéPole 150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02" name="TextovéPole 150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03" name="TextovéPole 150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04" name="TextovéPole 150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05" name="TextovéPole 150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06" name="TextovéPole 150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07" name="TextovéPole 150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08" name="TextovéPole 150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09" name="TextovéPole 150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10" name="TextovéPole 150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11" name="TextovéPole 151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12" name="TextovéPole 151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13" name="TextovéPole 151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14" name="TextovéPole 151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15" name="TextovéPole 151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16" name="TextovéPole 151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17" name="TextovéPole 151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18" name="TextovéPole 151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19" name="TextovéPole 151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20" name="TextovéPole 151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21" name="TextovéPole 152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22" name="TextovéPole 152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23" name="TextovéPole 152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24" name="TextovéPole 152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25" name="TextovéPole 152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26" name="TextovéPole 152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27" name="TextovéPole 152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28" name="TextovéPole 152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29" name="TextovéPole 152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30" name="TextovéPole 152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31" name="TextovéPole 153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32" name="TextovéPole 153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33" name="TextovéPole 153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34" name="TextovéPole 153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35" name="TextovéPole 153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36" name="TextovéPole 153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37" name="TextovéPole 153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38" name="TextovéPole 153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39" name="TextovéPole 153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40" name="TextovéPole 153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41" name="TextovéPole 154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42" name="TextovéPole 154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43" name="TextovéPole 154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44" name="TextovéPole 154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45" name="TextovéPole 154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46" name="TextovéPole 154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47" name="TextovéPole 154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48" name="TextovéPole 154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49" name="TextovéPole 154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50" name="TextovéPole 154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51" name="TextovéPole 155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52" name="TextovéPole 155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53" name="TextovéPole 155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54" name="TextovéPole 155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55" name="TextovéPole 155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56" name="TextovéPole 155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57" name="TextovéPole 155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58" name="TextovéPole 155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59" name="TextovéPole 155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60" name="TextovéPole 155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61" name="TextovéPole 156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62" name="TextovéPole 156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63" name="TextovéPole 156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64" name="TextovéPole 156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65" name="TextovéPole 156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66" name="TextovéPole 156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67" name="TextovéPole 156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68" name="TextovéPole 156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69" name="TextovéPole 156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70" name="TextovéPole 156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71" name="TextovéPole 157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72" name="TextovéPole 157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73" name="TextovéPole 157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74" name="TextovéPole 157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75" name="TextovéPole 157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76" name="TextovéPole 157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77" name="TextovéPole 157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78" name="TextovéPole 157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79" name="TextovéPole 157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80" name="TextovéPole 157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81" name="TextovéPole 158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82" name="TextovéPole 158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83" name="TextovéPole 158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84" name="TextovéPole 158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85" name="TextovéPole 158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86" name="TextovéPole 158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87" name="TextovéPole 158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88" name="TextovéPole 158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89" name="TextovéPole 158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90" name="TextovéPole 158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91" name="TextovéPole 159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92" name="TextovéPole 159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93" name="TextovéPole 159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94" name="TextovéPole 159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95" name="TextovéPole 159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96" name="TextovéPole 159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97" name="TextovéPole 159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98" name="TextovéPole 159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599" name="TextovéPole 159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00" name="TextovéPole 159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01" name="TextovéPole 160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02" name="TextovéPole 160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03" name="TextovéPole 160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04" name="TextovéPole 160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05" name="TextovéPole 160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06" name="TextovéPole 160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07" name="TextovéPole 160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08" name="TextovéPole 160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09" name="TextovéPole 160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10" name="TextovéPole 160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11" name="TextovéPole 161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12" name="TextovéPole 161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13" name="TextovéPole 161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14" name="TextovéPole 161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15" name="TextovéPole 161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16" name="TextovéPole 161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17" name="TextovéPole 161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18" name="TextovéPole 161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19" name="TextovéPole 161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20" name="TextovéPole 161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21" name="TextovéPole 162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22" name="TextovéPole 162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23" name="TextovéPole 162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24" name="TextovéPole 162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25" name="TextovéPole 162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26" name="TextovéPole 162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27" name="TextovéPole 162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28" name="TextovéPole 162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29" name="TextovéPole 162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30" name="TextovéPole 162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31" name="TextovéPole 163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32" name="TextovéPole 163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33" name="TextovéPole 163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34" name="TextovéPole 163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35" name="TextovéPole 163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36" name="TextovéPole 163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37" name="TextovéPole 163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38" name="TextovéPole 163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39" name="TextovéPole 163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40" name="TextovéPole 163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41" name="TextovéPole 164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42" name="TextovéPole 164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43" name="TextovéPole 164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44" name="TextovéPole 164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45" name="TextovéPole 164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46" name="TextovéPole 164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47" name="TextovéPole 164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48" name="TextovéPole 164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49" name="TextovéPole 164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50" name="TextovéPole 164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51" name="TextovéPole 165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52" name="TextovéPole 165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53" name="TextovéPole 165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54" name="TextovéPole 165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55" name="TextovéPole 165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56" name="TextovéPole 165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57" name="TextovéPole 165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58" name="TextovéPole 165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59" name="TextovéPole 165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60" name="TextovéPole 165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61" name="TextovéPole 166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62" name="TextovéPole 166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63" name="TextovéPole 166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64" name="TextovéPole 166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65" name="TextovéPole 166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66" name="TextovéPole 166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67" name="TextovéPole 166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68" name="TextovéPole 166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69" name="TextovéPole 166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70" name="TextovéPole 166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71" name="TextovéPole 167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72" name="TextovéPole 167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73" name="TextovéPole 167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74" name="TextovéPole 167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75" name="TextovéPole 167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76" name="TextovéPole 167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77" name="TextovéPole 167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78" name="TextovéPole 167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79" name="TextovéPole 167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80" name="TextovéPole 167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81" name="TextovéPole 168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82" name="TextovéPole 168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83" name="TextovéPole 168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84" name="TextovéPole 168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85" name="TextovéPole 168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86" name="TextovéPole 168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87" name="TextovéPole 168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88" name="TextovéPole 168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89" name="TextovéPole 168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90" name="TextovéPole 168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91" name="TextovéPole 169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92" name="TextovéPole 169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93" name="TextovéPole 169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94" name="TextovéPole 169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95" name="TextovéPole 169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96" name="TextovéPole 169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97" name="TextovéPole 169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98" name="TextovéPole 169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699" name="TextovéPole 169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00" name="TextovéPole 169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01" name="TextovéPole 170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02" name="TextovéPole 170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03" name="TextovéPole 170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04" name="TextovéPole 170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05" name="TextovéPole 170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06" name="TextovéPole 170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07" name="TextovéPole 170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08" name="TextovéPole 170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09" name="TextovéPole 170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10" name="TextovéPole 170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11" name="TextovéPole 171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12" name="TextovéPole 171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13" name="TextovéPole 171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14" name="TextovéPole 171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15" name="TextovéPole 171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16" name="TextovéPole 171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17" name="TextovéPole 171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18" name="TextovéPole 171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19" name="TextovéPole 171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20" name="TextovéPole 171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21" name="TextovéPole 172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22" name="TextovéPole 172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23" name="TextovéPole 172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24" name="TextovéPole 172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25" name="TextovéPole 172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26" name="TextovéPole 172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27" name="TextovéPole 172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28" name="TextovéPole 172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29" name="TextovéPole 172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30" name="TextovéPole 172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31" name="TextovéPole 173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32" name="TextovéPole 173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33" name="TextovéPole 173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34" name="TextovéPole 173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35" name="TextovéPole 173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36" name="TextovéPole 173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37" name="TextovéPole 173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38" name="TextovéPole 173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39" name="TextovéPole 1738"/>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40" name="TextovéPole 1739"/>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41" name="TextovéPole 1740"/>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42" name="TextovéPole 1741"/>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43" name="TextovéPole 1742"/>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44" name="TextovéPole 1743"/>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45" name="TextovéPole 1744"/>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46" name="TextovéPole 1745"/>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47" name="TextovéPole 1746"/>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85</xdr:row>
      <xdr:rowOff>0</xdr:rowOff>
    </xdr:from>
    <xdr:ext cx="180975" cy="266700"/>
    <xdr:sp macro="" textlink="">
      <xdr:nvSpPr>
        <xdr:cNvPr id="1748" name="TextovéPole 1747"/>
        <xdr:cNvSpPr txBox="1"/>
      </xdr:nvSpPr>
      <xdr:spPr>
        <a:xfrm>
          <a:off x="6381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87</xdr:row>
      <xdr:rowOff>0</xdr:rowOff>
    </xdr:from>
    <xdr:ext cx="180975" cy="266700"/>
    <xdr:sp macro="" textlink="">
      <xdr:nvSpPr>
        <xdr:cNvPr id="1749" name="TextovéPole 1748"/>
        <xdr:cNvSpPr txBox="1"/>
      </xdr:nvSpPr>
      <xdr:spPr>
        <a:xfrm>
          <a:off x="6381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50" name="TextovéPole 174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51" name="TextovéPole 175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52" name="TextovéPole 175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53" name="TextovéPole 175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228600</xdr:rowOff>
    </xdr:from>
    <xdr:ext cx="180975" cy="419100"/>
    <xdr:sp macro="" textlink="">
      <xdr:nvSpPr>
        <xdr:cNvPr id="1754" name="TextovéPole 1753"/>
        <xdr:cNvSpPr txBox="1"/>
      </xdr:nvSpPr>
      <xdr:spPr>
        <a:xfrm>
          <a:off x="44862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55" name="TextovéPole 175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56" name="TextovéPole 175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57" name="TextovéPole 175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86</xdr:row>
      <xdr:rowOff>0</xdr:rowOff>
    </xdr:from>
    <xdr:ext cx="180975" cy="266700"/>
    <xdr:sp macro="" textlink="">
      <xdr:nvSpPr>
        <xdr:cNvPr id="1758" name="TextovéPole 1757"/>
        <xdr:cNvSpPr txBox="1"/>
      </xdr:nvSpPr>
      <xdr:spPr>
        <a:xfrm>
          <a:off x="44862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59" name="TextovéPole 1758"/>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60" name="TextovéPole 1759"/>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61" name="TextovéPole 1760"/>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62" name="TextovéPole 1761"/>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63" name="TextovéPole 1762"/>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86</xdr:row>
      <xdr:rowOff>0</xdr:rowOff>
    </xdr:from>
    <xdr:ext cx="180975" cy="266700"/>
    <xdr:sp macro="" textlink="">
      <xdr:nvSpPr>
        <xdr:cNvPr id="1764" name="TextovéPole 1763"/>
        <xdr:cNvSpPr txBox="1"/>
      </xdr:nvSpPr>
      <xdr:spPr>
        <a:xfrm>
          <a:off x="44862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86</xdr:row>
      <xdr:rowOff>0</xdr:rowOff>
    </xdr:from>
    <xdr:ext cx="180975" cy="266700"/>
    <xdr:sp macro="" textlink="">
      <xdr:nvSpPr>
        <xdr:cNvPr id="1765" name="TextovéPole 1764"/>
        <xdr:cNvSpPr txBox="1"/>
      </xdr:nvSpPr>
      <xdr:spPr>
        <a:xfrm>
          <a:off x="44862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228600</xdr:rowOff>
    </xdr:from>
    <xdr:ext cx="180975" cy="419100"/>
    <xdr:sp macro="" textlink="">
      <xdr:nvSpPr>
        <xdr:cNvPr id="1766" name="TextovéPole 1765"/>
        <xdr:cNvSpPr txBox="1"/>
      </xdr:nvSpPr>
      <xdr:spPr>
        <a:xfrm>
          <a:off x="44862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228600</xdr:rowOff>
    </xdr:from>
    <xdr:ext cx="180975" cy="419100"/>
    <xdr:sp macro="" textlink="">
      <xdr:nvSpPr>
        <xdr:cNvPr id="1767" name="TextovéPole 1766"/>
        <xdr:cNvSpPr txBox="1"/>
      </xdr:nvSpPr>
      <xdr:spPr>
        <a:xfrm>
          <a:off x="44862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68" name="TextovéPole 176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86</xdr:row>
      <xdr:rowOff>0</xdr:rowOff>
    </xdr:from>
    <xdr:ext cx="180975" cy="266700"/>
    <xdr:sp macro="" textlink="">
      <xdr:nvSpPr>
        <xdr:cNvPr id="1769" name="TextovéPole 1768"/>
        <xdr:cNvSpPr txBox="1"/>
      </xdr:nvSpPr>
      <xdr:spPr>
        <a:xfrm>
          <a:off x="44862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86</xdr:row>
      <xdr:rowOff>0</xdr:rowOff>
    </xdr:from>
    <xdr:ext cx="180975" cy="266700"/>
    <xdr:sp macro="" textlink="">
      <xdr:nvSpPr>
        <xdr:cNvPr id="1770" name="TextovéPole 1769"/>
        <xdr:cNvSpPr txBox="1"/>
      </xdr:nvSpPr>
      <xdr:spPr>
        <a:xfrm>
          <a:off x="4486275" y="47853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71" name="TextovéPole 177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72" name="TextovéPole 177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73" name="TextovéPole 177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74" name="TextovéPole 177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75" name="TextovéPole 177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76" name="TextovéPole 177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77" name="TextovéPole 177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78" name="TextovéPole 177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79" name="TextovéPole 177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80" name="TextovéPole 177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81" name="TextovéPole 178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82" name="TextovéPole 178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83" name="TextovéPole 1782"/>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84" name="TextovéPole 1783"/>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85" name="TextovéPole 1784"/>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86" name="TextovéPole 1785"/>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87" name="TextovéPole 1786"/>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88" name="TextovéPole 1787"/>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86</xdr:row>
      <xdr:rowOff>323850</xdr:rowOff>
    </xdr:from>
    <xdr:ext cx="180975" cy="323850"/>
    <xdr:sp macro="" textlink="">
      <xdr:nvSpPr>
        <xdr:cNvPr id="1789" name="TextovéPole 1788"/>
        <xdr:cNvSpPr txBox="1"/>
      </xdr:nvSpPr>
      <xdr:spPr>
        <a:xfrm>
          <a:off x="4486275" y="48177450"/>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90" name="TextovéPole 1789"/>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1791" name="TextovéPole 1790"/>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228600</xdr:rowOff>
    </xdr:from>
    <xdr:ext cx="180975" cy="419100"/>
    <xdr:sp macro="" textlink="">
      <xdr:nvSpPr>
        <xdr:cNvPr id="1792" name="TextovéPole 1791"/>
        <xdr:cNvSpPr txBox="1"/>
      </xdr:nvSpPr>
      <xdr:spPr>
        <a:xfrm>
          <a:off x="4486275" y="478536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93" name="TextovéPole 179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94" name="TextovéPole 179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95" name="TextovéPole 179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96" name="TextovéPole 179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97" name="TextovéPole 179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98" name="TextovéPole 179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799" name="TextovéPole 179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00" name="TextovéPole 179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01" name="TextovéPole 180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02" name="TextovéPole 180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03" name="TextovéPole 180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04" name="TextovéPole 180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05" name="TextovéPole 180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06" name="TextovéPole 180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07" name="TextovéPole 180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08" name="TextovéPole 180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09" name="TextovéPole 180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10" name="TextovéPole 180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11" name="TextovéPole 181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12" name="TextovéPole 181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13" name="TextovéPole 181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14" name="TextovéPole 181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15" name="TextovéPole 181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16" name="TextovéPole 181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17" name="TextovéPole 181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18" name="TextovéPole 181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19" name="TextovéPole 181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20" name="TextovéPole 181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21" name="TextovéPole 182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22" name="TextovéPole 182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23" name="TextovéPole 182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24" name="TextovéPole 182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25" name="TextovéPole 182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26" name="TextovéPole 182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27" name="TextovéPole 182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28" name="TextovéPole 182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29" name="TextovéPole 182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30" name="TextovéPole 182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31" name="TextovéPole 183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32" name="TextovéPole 183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33" name="TextovéPole 183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34" name="TextovéPole 183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35" name="TextovéPole 183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36" name="TextovéPole 183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37" name="TextovéPole 183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38" name="TextovéPole 183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39" name="TextovéPole 183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40" name="TextovéPole 183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41" name="TextovéPole 184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42" name="TextovéPole 184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43" name="TextovéPole 184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44" name="TextovéPole 184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45" name="TextovéPole 184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46" name="TextovéPole 184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47" name="TextovéPole 184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48" name="TextovéPole 184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49" name="TextovéPole 184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50" name="TextovéPole 184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51" name="TextovéPole 185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52" name="TextovéPole 185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53" name="TextovéPole 185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54" name="TextovéPole 185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55" name="TextovéPole 185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56" name="TextovéPole 185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57" name="TextovéPole 185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58" name="TextovéPole 185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59" name="TextovéPole 185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60" name="TextovéPole 185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61" name="TextovéPole 186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62" name="TextovéPole 186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63" name="TextovéPole 186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64" name="TextovéPole 186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65" name="TextovéPole 186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66" name="TextovéPole 186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67" name="TextovéPole 186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68" name="TextovéPole 186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69" name="TextovéPole 186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70" name="TextovéPole 186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71" name="TextovéPole 187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72" name="TextovéPole 187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73" name="TextovéPole 187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74" name="TextovéPole 187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75" name="TextovéPole 187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76" name="TextovéPole 187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77" name="TextovéPole 187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78" name="TextovéPole 187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79" name="TextovéPole 187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80" name="TextovéPole 187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81" name="TextovéPole 188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82" name="TextovéPole 188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83" name="TextovéPole 188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84" name="TextovéPole 188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85" name="TextovéPole 188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86" name="TextovéPole 188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87" name="TextovéPole 188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88" name="TextovéPole 188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89" name="TextovéPole 188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90" name="TextovéPole 188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91" name="TextovéPole 189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92" name="TextovéPole 189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93" name="TextovéPole 189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94" name="TextovéPole 189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95" name="TextovéPole 189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96" name="TextovéPole 189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97" name="TextovéPole 189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98" name="TextovéPole 189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899" name="TextovéPole 189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00" name="TextovéPole 189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01" name="TextovéPole 190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02" name="TextovéPole 190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03" name="TextovéPole 190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04" name="TextovéPole 190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05" name="TextovéPole 190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06" name="TextovéPole 190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07" name="TextovéPole 190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08" name="TextovéPole 190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09" name="TextovéPole 190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10" name="TextovéPole 190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11" name="TextovéPole 191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12" name="TextovéPole 191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13" name="TextovéPole 191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14" name="TextovéPole 191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15" name="TextovéPole 191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16" name="TextovéPole 191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17" name="TextovéPole 191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18" name="TextovéPole 191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19" name="TextovéPole 191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20" name="TextovéPole 191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21" name="TextovéPole 192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22" name="TextovéPole 192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23" name="TextovéPole 192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24" name="TextovéPole 192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25" name="TextovéPole 192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26" name="TextovéPole 192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27" name="TextovéPole 192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28" name="TextovéPole 192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29" name="TextovéPole 192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30" name="TextovéPole 192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31" name="TextovéPole 193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32" name="TextovéPole 193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33" name="TextovéPole 193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34" name="TextovéPole 193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35" name="TextovéPole 193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36" name="TextovéPole 193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37" name="TextovéPole 193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38" name="TextovéPole 193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39" name="TextovéPole 193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40" name="TextovéPole 193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41" name="TextovéPole 194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42" name="TextovéPole 194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43" name="TextovéPole 194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44" name="TextovéPole 194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45" name="TextovéPole 194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46" name="TextovéPole 194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47" name="TextovéPole 194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48" name="TextovéPole 194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49" name="TextovéPole 194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50" name="TextovéPole 194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51" name="TextovéPole 195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52" name="TextovéPole 195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53" name="TextovéPole 195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54" name="TextovéPole 195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55" name="TextovéPole 195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56" name="TextovéPole 195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57" name="TextovéPole 195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58" name="TextovéPole 195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59" name="TextovéPole 195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60" name="TextovéPole 195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61" name="TextovéPole 196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62" name="TextovéPole 196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63" name="TextovéPole 196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64" name="TextovéPole 196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65" name="TextovéPole 196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66" name="TextovéPole 196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67" name="TextovéPole 196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68" name="TextovéPole 196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69" name="TextovéPole 196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70" name="TextovéPole 196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71" name="TextovéPole 197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72" name="TextovéPole 197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73" name="TextovéPole 197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74" name="TextovéPole 197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75" name="TextovéPole 197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76" name="TextovéPole 197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77" name="TextovéPole 197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78" name="TextovéPole 197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79" name="TextovéPole 197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80" name="TextovéPole 197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81" name="TextovéPole 198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82" name="TextovéPole 198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83" name="TextovéPole 198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84" name="TextovéPole 198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85" name="TextovéPole 198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86" name="TextovéPole 198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87" name="TextovéPole 198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88" name="TextovéPole 198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89" name="TextovéPole 198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90" name="TextovéPole 198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91" name="TextovéPole 199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92" name="TextovéPole 199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93" name="TextovéPole 199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94" name="TextovéPole 199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95" name="TextovéPole 199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96" name="TextovéPole 199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97" name="TextovéPole 199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98" name="TextovéPole 199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1999" name="TextovéPole 199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00" name="TextovéPole 199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01" name="TextovéPole 200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02" name="TextovéPole 200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03" name="TextovéPole 200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04" name="TextovéPole 200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05" name="TextovéPole 200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06" name="TextovéPole 200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07" name="TextovéPole 200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08" name="TextovéPole 200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09" name="TextovéPole 200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10" name="TextovéPole 200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11" name="TextovéPole 201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12" name="TextovéPole 201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13" name="TextovéPole 201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14" name="TextovéPole 201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15" name="TextovéPole 201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16" name="TextovéPole 201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17" name="TextovéPole 201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18" name="TextovéPole 201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19" name="TextovéPole 201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20" name="TextovéPole 201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21" name="TextovéPole 202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22" name="TextovéPole 202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23" name="TextovéPole 202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24" name="TextovéPole 202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25" name="TextovéPole 202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26" name="TextovéPole 202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27" name="TextovéPole 202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28" name="TextovéPole 202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29" name="TextovéPole 202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30" name="TextovéPole 202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31" name="TextovéPole 203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32" name="TextovéPole 203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33" name="TextovéPole 203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34" name="TextovéPole 203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35" name="TextovéPole 203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36" name="TextovéPole 203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37" name="TextovéPole 203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38" name="TextovéPole 203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39" name="TextovéPole 203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40" name="TextovéPole 203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41" name="TextovéPole 204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42" name="TextovéPole 204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43" name="TextovéPole 204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44" name="TextovéPole 204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45" name="TextovéPole 204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46" name="TextovéPole 204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47" name="TextovéPole 204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48" name="TextovéPole 204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49" name="TextovéPole 204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50" name="TextovéPole 204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51" name="TextovéPole 205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52" name="TextovéPole 205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53" name="TextovéPole 205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54" name="TextovéPole 205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55" name="TextovéPole 205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56" name="TextovéPole 205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57" name="TextovéPole 205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58" name="TextovéPole 205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59" name="TextovéPole 205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60" name="TextovéPole 205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61" name="TextovéPole 206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62" name="TextovéPole 206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63" name="TextovéPole 206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64" name="TextovéPole 2063"/>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65" name="TextovéPole 2064"/>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66" name="TextovéPole 2065"/>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67" name="TextovéPole 2066"/>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68" name="TextovéPole 2067"/>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69" name="TextovéPole 2068"/>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70" name="TextovéPole 2069"/>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71" name="TextovéPole 2070"/>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72" name="TextovéPole 2071"/>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85</xdr:row>
      <xdr:rowOff>0</xdr:rowOff>
    </xdr:from>
    <xdr:ext cx="180975" cy="266700"/>
    <xdr:sp macro="" textlink="">
      <xdr:nvSpPr>
        <xdr:cNvPr id="2073" name="TextovéPole 2072"/>
        <xdr:cNvSpPr txBox="1"/>
      </xdr:nvSpPr>
      <xdr:spPr>
        <a:xfrm>
          <a:off x="4486275" y="47625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87</xdr:row>
      <xdr:rowOff>0</xdr:rowOff>
    </xdr:from>
    <xdr:ext cx="180975" cy="266700"/>
    <xdr:sp macro="" textlink="">
      <xdr:nvSpPr>
        <xdr:cNvPr id="2074" name="TextovéPole 2073"/>
        <xdr:cNvSpPr txBox="1"/>
      </xdr:nvSpPr>
      <xdr:spPr>
        <a:xfrm>
          <a:off x="4486275" y="4817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075" name="TextovéPole 207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076" name="TextovéPole 207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077" name="TextovéPole 207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078" name="TextovéPole 207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228600</xdr:rowOff>
    </xdr:from>
    <xdr:ext cx="180975" cy="419100"/>
    <xdr:sp macro="" textlink="">
      <xdr:nvSpPr>
        <xdr:cNvPr id="2079" name="TextovéPole 2078"/>
        <xdr:cNvSpPr txBox="1"/>
      </xdr:nvSpPr>
      <xdr:spPr>
        <a:xfrm>
          <a:off x="638175" y="704373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080" name="TextovéPole 207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081" name="TextovéPole 208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082" name="TextovéPole 208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130</xdr:row>
      <xdr:rowOff>0</xdr:rowOff>
    </xdr:from>
    <xdr:ext cx="180975" cy="266700"/>
    <xdr:sp macro="" textlink="">
      <xdr:nvSpPr>
        <xdr:cNvPr id="2083" name="TextovéPole 2082"/>
        <xdr:cNvSpPr txBox="1"/>
      </xdr:nvSpPr>
      <xdr:spPr>
        <a:xfrm>
          <a:off x="638175" y="70437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132</xdr:row>
      <xdr:rowOff>276225</xdr:rowOff>
    </xdr:from>
    <xdr:ext cx="180975" cy="371475"/>
    <xdr:sp macro="" textlink="">
      <xdr:nvSpPr>
        <xdr:cNvPr id="2084" name="TextovéPole 2083"/>
        <xdr:cNvSpPr txBox="1"/>
      </xdr:nvSpPr>
      <xdr:spPr>
        <a:xfrm>
          <a:off x="638175" y="71342250"/>
          <a:ext cx="1809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0</xdr:col>
      <xdr:colOff>485775</xdr:colOff>
      <xdr:row>135</xdr:row>
      <xdr:rowOff>0</xdr:rowOff>
    </xdr:from>
    <xdr:ext cx="180975" cy="266700"/>
    <xdr:sp macro="" textlink="">
      <xdr:nvSpPr>
        <xdr:cNvPr id="2085" name="TextovéPole 2084"/>
        <xdr:cNvSpPr txBox="1"/>
      </xdr:nvSpPr>
      <xdr:spPr>
        <a:xfrm>
          <a:off x="485775" y="71970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136</xdr:row>
      <xdr:rowOff>314325</xdr:rowOff>
    </xdr:from>
    <xdr:ext cx="180975" cy="333375"/>
    <xdr:sp macro="" textlink="">
      <xdr:nvSpPr>
        <xdr:cNvPr id="2086" name="TextovéPole 2085"/>
        <xdr:cNvSpPr txBox="1"/>
      </xdr:nvSpPr>
      <xdr:spPr>
        <a:xfrm>
          <a:off x="638175" y="72599550"/>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136</xdr:row>
      <xdr:rowOff>314325</xdr:rowOff>
    </xdr:from>
    <xdr:ext cx="180975" cy="333375"/>
    <xdr:sp macro="" textlink="">
      <xdr:nvSpPr>
        <xdr:cNvPr id="2087" name="TextovéPole 2086"/>
        <xdr:cNvSpPr txBox="1"/>
      </xdr:nvSpPr>
      <xdr:spPr>
        <a:xfrm>
          <a:off x="638175" y="72599550"/>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136</xdr:row>
      <xdr:rowOff>314325</xdr:rowOff>
    </xdr:from>
    <xdr:ext cx="180975" cy="333375"/>
    <xdr:sp macro="" textlink="">
      <xdr:nvSpPr>
        <xdr:cNvPr id="2088" name="TextovéPole 2087"/>
        <xdr:cNvSpPr txBox="1"/>
      </xdr:nvSpPr>
      <xdr:spPr>
        <a:xfrm>
          <a:off x="638175" y="72599550"/>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130</xdr:row>
      <xdr:rowOff>0</xdr:rowOff>
    </xdr:from>
    <xdr:ext cx="180975" cy="266700"/>
    <xdr:sp macro="" textlink="">
      <xdr:nvSpPr>
        <xdr:cNvPr id="2089" name="TextovéPole 2088"/>
        <xdr:cNvSpPr txBox="1"/>
      </xdr:nvSpPr>
      <xdr:spPr>
        <a:xfrm>
          <a:off x="638175" y="70437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130</xdr:row>
      <xdr:rowOff>0</xdr:rowOff>
    </xdr:from>
    <xdr:ext cx="180975" cy="266700"/>
    <xdr:sp macro="" textlink="">
      <xdr:nvSpPr>
        <xdr:cNvPr id="2090" name="TextovéPole 2089"/>
        <xdr:cNvSpPr txBox="1"/>
      </xdr:nvSpPr>
      <xdr:spPr>
        <a:xfrm>
          <a:off x="638175" y="70437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228600</xdr:rowOff>
    </xdr:from>
    <xdr:ext cx="180975" cy="419100"/>
    <xdr:sp macro="" textlink="">
      <xdr:nvSpPr>
        <xdr:cNvPr id="2091" name="TextovéPole 2090"/>
        <xdr:cNvSpPr txBox="1"/>
      </xdr:nvSpPr>
      <xdr:spPr>
        <a:xfrm>
          <a:off x="638175" y="704373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228600</xdr:rowOff>
    </xdr:from>
    <xdr:ext cx="180975" cy="419100"/>
    <xdr:sp macro="" textlink="">
      <xdr:nvSpPr>
        <xdr:cNvPr id="2092" name="TextovéPole 2091"/>
        <xdr:cNvSpPr txBox="1"/>
      </xdr:nvSpPr>
      <xdr:spPr>
        <a:xfrm>
          <a:off x="638175" y="704373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093" name="TextovéPole 209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130</xdr:row>
      <xdr:rowOff>0</xdr:rowOff>
    </xdr:from>
    <xdr:ext cx="180975" cy="266700"/>
    <xdr:sp macro="" textlink="">
      <xdr:nvSpPr>
        <xdr:cNvPr id="2094" name="TextovéPole 2093"/>
        <xdr:cNvSpPr txBox="1"/>
      </xdr:nvSpPr>
      <xdr:spPr>
        <a:xfrm>
          <a:off x="638175" y="70437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130</xdr:row>
      <xdr:rowOff>0</xdr:rowOff>
    </xdr:from>
    <xdr:ext cx="180975" cy="266700"/>
    <xdr:sp macro="" textlink="">
      <xdr:nvSpPr>
        <xdr:cNvPr id="2095" name="TextovéPole 2094"/>
        <xdr:cNvSpPr txBox="1"/>
      </xdr:nvSpPr>
      <xdr:spPr>
        <a:xfrm>
          <a:off x="638175" y="70437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096" name="TextovéPole 209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097" name="TextovéPole 2096"/>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098" name="TextovéPole 2097"/>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099" name="TextovéPole 2098"/>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00" name="TextovéPole 2099"/>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01" name="TextovéPole 2100"/>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02" name="TextovéPole 2101"/>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03" name="TextovéPole 2102"/>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04" name="TextovéPole 2103"/>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05" name="TextovéPole 2104"/>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06" name="TextovéPole 2105"/>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07" name="TextovéPole 2106"/>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08" name="TextovéPole 2107"/>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09" name="TextovéPole 2108"/>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10" name="TextovéPole 2109"/>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11" name="TextovéPole 2110"/>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12" name="TextovéPole 2111"/>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13" name="TextovéPole 2112"/>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14" name="TextovéPole 2113"/>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15" name="TextovéPole 2114"/>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16" name="TextovéPole 2115"/>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17" name="TextovéPole 2116"/>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18" name="TextovéPole 2117"/>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19" name="TextovéPole 2118"/>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20" name="TextovéPole 2119"/>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21" name="TextovéPole 2120"/>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22" name="TextovéPole 2121"/>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23" name="TextovéPole 2122"/>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24" name="TextovéPole 2123"/>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25" name="TextovéPole 2124"/>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26" name="TextovéPole 2125"/>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27" name="TextovéPole 2126"/>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28" name="TextovéPole 2127"/>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29" name="TextovéPole 2128"/>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30" name="TextovéPole 2129"/>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31" name="TextovéPole 2130"/>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32" name="TextovéPole 2131"/>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609600" cy="0"/>
    <xdr:pic>
      <xdr:nvPicPr>
        <xdr:cNvPr id="2133"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673608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119</xdr:row>
      <xdr:rowOff>0</xdr:rowOff>
    </xdr:from>
    <xdr:to>
      <xdr:col>2</xdr:col>
      <xdr:colOff>609600</xdr:colOff>
      <xdr:row>119</xdr:row>
      <xdr:rowOff>0</xdr:rowOff>
    </xdr:to>
    <xdr:pic>
      <xdr:nvPicPr>
        <xdr:cNvPr id="2134"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673608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96</xdr:row>
      <xdr:rowOff>0</xdr:rowOff>
    </xdr:from>
    <xdr:ext cx="180975" cy="266700"/>
    <xdr:sp macro="" textlink="">
      <xdr:nvSpPr>
        <xdr:cNvPr id="2135" name="TextovéPole 2134"/>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36" name="TextovéPole 2135"/>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37" name="TextovéPole 2136"/>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38" name="TextovéPole 2137"/>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39" name="TextovéPole 2138"/>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40" name="TextovéPole 2139"/>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41" name="TextovéPole 2140"/>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42" name="TextovéPole 2141"/>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43" name="TextovéPole 2142"/>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44" name="TextovéPole 2143"/>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45" name="TextovéPole 2144"/>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46" name="TextovéPole 2145"/>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47" name="TextovéPole 2146"/>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48" name="TextovéPole 2147"/>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49" name="TextovéPole 2148"/>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50" name="TextovéPole 2149"/>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51" name="TextovéPole 2150"/>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52" name="TextovéPole 2151"/>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53" name="TextovéPole 2152"/>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54" name="TextovéPole 2153"/>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55" name="TextovéPole 2154"/>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56" name="TextovéPole 2155"/>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57" name="TextovéPole 2156"/>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58" name="TextovéPole 2157"/>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59" name="TextovéPole 2158"/>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60" name="TextovéPole 2159"/>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61" name="TextovéPole 2160"/>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62" name="TextovéPole 2161"/>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63" name="TextovéPole 2162"/>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64" name="TextovéPole 2163"/>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65" name="TextovéPole 2164"/>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66" name="TextovéPole 2165"/>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67" name="TextovéPole 2166"/>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68" name="TextovéPole 2167"/>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69" name="TextovéPole 2168"/>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70" name="TextovéPole 2169"/>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71" name="TextovéPole 2170"/>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72" name="TextovéPole 2171"/>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73" name="TextovéPole 2172"/>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74" name="TextovéPole 2173"/>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75" name="TextovéPole 2174"/>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76" name="TextovéPole 2175"/>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77" name="TextovéPole 2176"/>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178" name="TextovéPole 2177"/>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104</xdr:row>
      <xdr:rowOff>381000</xdr:rowOff>
    </xdr:from>
    <xdr:ext cx="609600" cy="0"/>
    <xdr:pic>
      <xdr:nvPicPr>
        <xdr:cNvPr id="2179"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588168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104</xdr:row>
      <xdr:rowOff>381000</xdr:rowOff>
    </xdr:from>
    <xdr:ext cx="609600" cy="0"/>
    <xdr:pic>
      <xdr:nvPicPr>
        <xdr:cNvPr id="2180"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588168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119</xdr:row>
      <xdr:rowOff>0</xdr:rowOff>
    </xdr:from>
    <xdr:ext cx="180975" cy="266700"/>
    <xdr:sp macro="" textlink="">
      <xdr:nvSpPr>
        <xdr:cNvPr id="2181" name="TextovéPole 2180"/>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108</xdr:row>
      <xdr:rowOff>0</xdr:rowOff>
    </xdr:from>
    <xdr:ext cx="180975" cy="266700"/>
    <xdr:sp macro="" textlink="">
      <xdr:nvSpPr>
        <xdr:cNvPr id="2182" name="TextovéPole 2181"/>
        <xdr:cNvSpPr txBox="1"/>
      </xdr:nvSpPr>
      <xdr:spPr>
        <a:xfrm>
          <a:off x="638175" y="5984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108</xdr:row>
      <xdr:rowOff>0</xdr:rowOff>
    </xdr:from>
    <xdr:ext cx="180975" cy="266700"/>
    <xdr:sp macro="" textlink="">
      <xdr:nvSpPr>
        <xdr:cNvPr id="2183" name="TextovéPole 2182"/>
        <xdr:cNvSpPr txBox="1"/>
      </xdr:nvSpPr>
      <xdr:spPr>
        <a:xfrm>
          <a:off x="638175" y="59845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84" name="TextovéPole 2183"/>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85" name="TextovéPole 2184"/>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86" name="TextovéPole 2185"/>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87" name="TextovéPole 2186"/>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88" name="TextovéPole 2187"/>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89" name="TextovéPole 2188"/>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90" name="TextovéPole 2189"/>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91" name="TextovéPole 2190"/>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92" name="TextovéPole 2191"/>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93" name="TextovéPole 2192"/>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94" name="TextovéPole 2193"/>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95" name="TextovéPole 2194"/>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96" name="TextovéPole 2195"/>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97" name="TextovéPole 2196"/>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98" name="TextovéPole 2197"/>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199" name="TextovéPole 2198"/>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00" name="TextovéPole 2199"/>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01" name="TextovéPole 2200"/>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02" name="TextovéPole 2201"/>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03" name="TextovéPole 2202"/>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04" name="TextovéPole 2203"/>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05" name="TextovéPole 2204"/>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06" name="TextovéPole 2205"/>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07" name="TextovéPole 220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08" name="TextovéPole 220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09" name="TextovéPole 220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10" name="TextovéPole 220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11" name="TextovéPole 221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12" name="TextovéPole 221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13" name="TextovéPole 221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14" name="TextovéPole 221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15" name="TextovéPole 221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16" name="TextovéPole 221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17" name="TextovéPole 221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18" name="TextovéPole 2217"/>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19" name="TextovéPole 2218"/>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20" name="TextovéPole 2219"/>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21" name="TextovéPole 2220"/>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22" name="TextovéPole 2221"/>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23" name="TextovéPole 2222"/>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24" name="TextovéPole 2223"/>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25" name="TextovéPole 2224"/>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26" name="TextovéPole 2225"/>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27" name="TextovéPole 2226"/>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28" name="TextovéPole 2227"/>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29" name="TextovéPole 2228"/>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30" name="TextovéPole 2229"/>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31" name="TextovéPole 2230"/>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32" name="TextovéPole 2231"/>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33" name="TextovéPole 2232"/>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34" name="TextovéPole 2233"/>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35" name="TextovéPole 2234"/>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36" name="TextovéPole 2235"/>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37" name="TextovéPole 2236"/>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38" name="TextovéPole 2237"/>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39" name="TextovéPole 2238"/>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40" name="TextovéPole 2239"/>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119</xdr:row>
      <xdr:rowOff>0</xdr:rowOff>
    </xdr:from>
    <xdr:ext cx="180975" cy="266700"/>
    <xdr:sp macro="" textlink="">
      <xdr:nvSpPr>
        <xdr:cNvPr id="2241" name="TextovéPole 2240"/>
        <xdr:cNvSpPr txBox="1"/>
      </xdr:nvSpPr>
      <xdr:spPr>
        <a:xfrm>
          <a:off x="638175" y="67360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131</xdr:row>
      <xdr:rowOff>0</xdr:rowOff>
    </xdr:from>
    <xdr:ext cx="180975" cy="266700"/>
    <xdr:sp macro="" textlink="">
      <xdr:nvSpPr>
        <xdr:cNvPr id="2242" name="TextovéPole 2241"/>
        <xdr:cNvSpPr txBox="1"/>
      </xdr:nvSpPr>
      <xdr:spPr>
        <a:xfrm>
          <a:off x="6381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131</xdr:row>
      <xdr:rowOff>0</xdr:rowOff>
    </xdr:from>
    <xdr:ext cx="180975" cy="266700"/>
    <xdr:sp macro="" textlink="">
      <xdr:nvSpPr>
        <xdr:cNvPr id="2243" name="TextovéPole 2242"/>
        <xdr:cNvSpPr txBox="1"/>
      </xdr:nvSpPr>
      <xdr:spPr>
        <a:xfrm>
          <a:off x="6381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131</xdr:row>
      <xdr:rowOff>0</xdr:rowOff>
    </xdr:from>
    <xdr:ext cx="180975" cy="266700"/>
    <xdr:sp macro="" textlink="">
      <xdr:nvSpPr>
        <xdr:cNvPr id="2244" name="TextovéPole 2243"/>
        <xdr:cNvSpPr txBox="1"/>
      </xdr:nvSpPr>
      <xdr:spPr>
        <a:xfrm>
          <a:off x="6381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131</xdr:row>
      <xdr:rowOff>0</xdr:rowOff>
    </xdr:from>
    <xdr:ext cx="180975" cy="266700"/>
    <xdr:sp macro="" textlink="">
      <xdr:nvSpPr>
        <xdr:cNvPr id="2245" name="TextovéPole 2244"/>
        <xdr:cNvSpPr txBox="1"/>
      </xdr:nvSpPr>
      <xdr:spPr>
        <a:xfrm>
          <a:off x="6381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131</xdr:row>
      <xdr:rowOff>0</xdr:rowOff>
    </xdr:from>
    <xdr:ext cx="180975" cy="266700"/>
    <xdr:sp macro="" textlink="">
      <xdr:nvSpPr>
        <xdr:cNvPr id="2246" name="TextovéPole 2245"/>
        <xdr:cNvSpPr txBox="1"/>
      </xdr:nvSpPr>
      <xdr:spPr>
        <a:xfrm>
          <a:off x="6381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131</xdr:row>
      <xdr:rowOff>0</xdr:rowOff>
    </xdr:from>
    <xdr:ext cx="180975" cy="266700"/>
    <xdr:sp macro="" textlink="">
      <xdr:nvSpPr>
        <xdr:cNvPr id="2247" name="TextovéPole 2246"/>
        <xdr:cNvSpPr txBox="1"/>
      </xdr:nvSpPr>
      <xdr:spPr>
        <a:xfrm>
          <a:off x="6381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130</xdr:row>
      <xdr:rowOff>314325</xdr:rowOff>
    </xdr:from>
    <xdr:ext cx="180975" cy="333375"/>
    <xdr:sp macro="" textlink="">
      <xdr:nvSpPr>
        <xdr:cNvPr id="2248" name="TextovéPole 2247"/>
        <xdr:cNvSpPr txBox="1"/>
      </xdr:nvSpPr>
      <xdr:spPr>
        <a:xfrm>
          <a:off x="638175" y="70751700"/>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131</xdr:row>
      <xdr:rowOff>0</xdr:rowOff>
    </xdr:from>
    <xdr:ext cx="180975" cy="266700"/>
    <xdr:sp macro="" textlink="">
      <xdr:nvSpPr>
        <xdr:cNvPr id="2249" name="TextovéPole 2248"/>
        <xdr:cNvSpPr txBox="1"/>
      </xdr:nvSpPr>
      <xdr:spPr>
        <a:xfrm>
          <a:off x="6381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131</xdr:row>
      <xdr:rowOff>0</xdr:rowOff>
    </xdr:from>
    <xdr:ext cx="180975" cy="266700"/>
    <xdr:sp macro="" textlink="">
      <xdr:nvSpPr>
        <xdr:cNvPr id="2250" name="TextovéPole 2249"/>
        <xdr:cNvSpPr txBox="1"/>
      </xdr:nvSpPr>
      <xdr:spPr>
        <a:xfrm>
          <a:off x="6381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228600</xdr:rowOff>
    </xdr:from>
    <xdr:ext cx="180975" cy="419100"/>
    <xdr:sp macro="" textlink="">
      <xdr:nvSpPr>
        <xdr:cNvPr id="2251" name="TextovéPole 2250"/>
        <xdr:cNvSpPr txBox="1"/>
      </xdr:nvSpPr>
      <xdr:spPr>
        <a:xfrm>
          <a:off x="638175" y="704373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52" name="TextovéPole 2251"/>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53" name="TextovéPole 2252"/>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54" name="TextovéPole 2253"/>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55" name="TextovéPole 2254"/>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56" name="TextovéPole 2255"/>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57" name="TextovéPole 2256"/>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58" name="TextovéPole 2257"/>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59" name="TextovéPole 2258"/>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60" name="TextovéPole 2259"/>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61" name="TextovéPole 2260"/>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62" name="TextovéPole 2261"/>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63" name="TextovéPole 2262"/>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64" name="TextovéPole 2263"/>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65" name="TextovéPole 2264"/>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66" name="TextovéPole 2265"/>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67" name="TextovéPole 2266"/>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68" name="TextovéPole 2267"/>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69" name="TextovéPole 2268"/>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70" name="TextovéPole 2269"/>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71" name="TextovéPole 2270"/>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72" name="TextovéPole 2271"/>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73" name="TextovéPole 2272"/>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74" name="TextovéPole 2273"/>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75" name="TextovéPole 2274"/>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76" name="TextovéPole 2275"/>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77" name="TextovéPole 2276"/>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78" name="TextovéPole 2277"/>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79" name="TextovéPole 2278"/>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80" name="TextovéPole 2279"/>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81" name="TextovéPole 2280"/>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82" name="TextovéPole 2281"/>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83" name="TextovéPole 2282"/>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84" name="TextovéPole 2283"/>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85" name="TextovéPole 2284"/>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86" name="TextovéPole 2285"/>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87" name="TextovéPole 2286"/>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288" name="TextovéPole 2287"/>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2</xdr:col>
      <xdr:colOff>57150</xdr:colOff>
      <xdr:row>129</xdr:row>
      <xdr:rowOff>0</xdr:rowOff>
    </xdr:from>
    <xdr:to>
      <xdr:col>2</xdr:col>
      <xdr:colOff>647700</xdr:colOff>
      <xdr:row>129</xdr:row>
      <xdr:rowOff>0</xdr:rowOff>
    </xdr:to>
    <xdr:pic>
      <xdr:nvPicPr>
        <xdr:cNvPr id="2289"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70208775"/>
          <a:ext cx="590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129</xdr:row>
      <xdr:rowOff>0</xdr:rowOff>
    </xdr:from>
    <xdr:ext cx="180975" cy="266700"/>
    <xdr:sp macro="" textlink="">
      <xdr:nvSpPr>
        <xdr:cNvPr id="2290" name="TextovéPole 228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91" name="TextovéPole 229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92" name="TextovéPole 229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93" name="TextovéPole 229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94" name="TextovéPole 229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95" name="TextovéPole 229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96" name="TextovéPole 229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97" name="TextovéPole 229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98" name="TextovéPole 229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299" name="TextovéPole 229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00" name="TextovéPole 229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01" name="TextovéPole 230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02" name="TextovéPole 230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03" name="TextovéPole 230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04" name="TextovéPole 230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05" name="TextovéPole 230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06" name="TextovéPole 230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07" name="TextovéPole 230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08" name="TextovéPole 230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09" name="TextovéPole 230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10" name="TextovéPole 230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11" name="TextovéPole 231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12" name="TextovéPole 231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13" name="TextovéPole 231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14" name="TextovéPole 231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15" name="TextovéPole 231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16" name="TextovéPole 231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17" name="TextovéPole 231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18" name="TextovéPole 231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19" name="TextovéPole 231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20" name="TextovéPole 231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21" name="TextovéPole 232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22" name="TextovéPole 232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23" name="TextovéPole 232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24" name="TextovéPole 232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25" name="TextovéPole 232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26" name="TextovéPole 232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27" name="TextovéPole 232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28" name="TextovéPole 232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29" name="TextovéPole 232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30" name="TextovéPole 232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31" name="TextovéPole 233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32" name="TextovéPole 233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33" name="TextovéPole 233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34" name="TextovéPole 233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35" name="TextovéPole 233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36" name="TextovéPole 233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37" name="TextovéPole 233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38" name="TextovéPole 233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39" name="TextovéPole 233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40" name="TextovéPole 233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41" name="TextovéPole 234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42" name="TextovéPole 234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43" name="TextovéPole 234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44" name="TextovéPole 234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45" name="TextovéPole 234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46" name="TextovéPole 234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47" name="TextovéPole 234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48" name="TextovéPole 234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49" name="TextovéPole 234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50" name="TextovéPole 234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51" name="TextovéPole 235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52" name="TextovéPole 235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53" name="TextovéPole 235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54" name="TextovéPole 235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55" name="TextovéPole 235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56" name="TextovéPole 235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57" name="TextovéPole 235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58" name="TextovéPole 235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59" name="TextovéPole 235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60" name="TextovéPole 235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61" name="TextovéPole 236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62" name="TextovéPole 236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63" name="TextovéPole 236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64" name="TextovéPole 236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65" name="TextovéPole 236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66" name="TextovéPole 236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67" name="TextovéPole 236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68" name="TextovéPole 236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69" name="TextovéPole 236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70" name="TextovéPole 236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71" name="TextovéPole 237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72" name="TextovéPole 237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73" name="TextovéPole 237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74" name="TextovéPole 237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75" name="TextovéPole 237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76" name="TextovéPole 237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77" name="TextovéPole 237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78" name="TextovéPole 237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79" name="TextovéPole 237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80" name="TextovéPole 237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81" name="TextovéPole 238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82" name="TextovéPole 238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83" name="TextovéPole 238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84" name="TextovéPole 238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85" name="TextovéPole 238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86" name="TextovéPole 238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87" name="TextovéPole 238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88" name="TextovéPole 238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89" name="TextovéPole 238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90" name="TextovéPole 238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91" name="TextovéPole 239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92" name="TextovéPole 239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93" name="TextovéPole 239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94" name="TextovéPole 239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95" name="TextovéPole 239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96" name="TextovéPole 239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97" name="TextovéPole 239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98" name="TextovéPole 239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399" name="TextovéPole 239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00" name="TextovéPole 239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01" name="TextovéPole 240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02" name="TextovéPole 240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403" name="TextovéPole 2402"/>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404" name="TextovéPole 2403"/>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96</xdr:row>
      <xdr:rowOff>0</xdr:rowOff>
    </xdr:from>
    <xdr:ext cx="180975" cy="266700"/>
    <xdr:sp macro="" textlink="">
      <xdr:nvSpPr>
        <xdr:cNvPr id="2405" name="TextovéPole 2404"/>
        <xdr:cNvSpPr txBox="1"/>
      </xdr:nvSpPr>
      <xdr:spPr>
        <a:xfrm>
          <a:off x="638175" y="51987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06" name="TextovéPole 240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07" name="TextovéPole 240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08" name="TextovéPole 240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09" name="TextovéPole 240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10" name="TextovéPole 240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11" name="TextovéPole 241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12" name="TextovéPole 241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13" name="TextovéPole 241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14" name="TextovéPole 241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15" name="TextovéPole 241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16" name="TextovéPole 241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17" name="TextovéPole 241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18" name="TextovéPole 241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19" name="TextovéPole 241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20" name="TextovéPole 241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21" name="TextovéPole 242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22" name="TextovéPole 242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23" name="TextovéPole 242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24" name="TextovéPole 242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25" name="TextovéPole 242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26" name="TextovéPole 242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27" name="TextovéPole 242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28" name="TextovéPole 242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29" name="TextovéPole 242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30" name="TextovéPole 242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31" name="TextovéPole 243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32" name="TextovéPole 243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33" name="TextovéPole 243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34" name="TextovéPole 243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35" name="TextovéPole 243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36" name="TextovéPole 243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37" name="TextovéPole 243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38" name="TextovéPole 243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39" name="TextovéPole 243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40" name="TextovéPole 243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41" name="TextovéPole 244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42" name="TextovéPole 244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43" name="TextovéPole 244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44" name="TextovéPole 244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45" name="TextovéPole 244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46" name="TextovéPole 244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47" name="TextovéPole 244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48" name="TextovéPole 244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49" name="TextovéPole 244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50" name="TextovéPole 244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51" name="TextovéPole 245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52" name="TextovéPole 245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53" name="TextovéPole 245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54" name="TextovéPole 245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55" name="TextovéPole 245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56" name="TextovéPole 245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57" name="TextovéPole 245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58" name="TextovéPole 245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59" name="TextovéPole 245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60" name="TextovéPole 245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61" name="TextovéPole 246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62" name="TextovéPole 246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63" name="TextovéPole 246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64" name="TextovéPole 246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65" name="TextovéPole 246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66" name="TextovéPole 246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67" name="TextovéPole 246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68" name="TextovéPole 246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69" name="TextovéPole 246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70" name="TextovéPole 246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71" name="TextovéPole 247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72" name="TextovéPole 247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73" name="TextovéPole 247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74" name="TextovéPole 247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75" name="TextovéPole 247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76" name="TextovéPole 247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77" name="TextovéPole 247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78" name="TextovéPole 247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79" name="TextovéPole 247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80" name="TextovéPole 247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81" name="TextovéPole 248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82" name="TextovéPole 248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83" name="TextovéPole 248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84" name="TextovéPole 248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85" name="TextovéPole 248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86" name="TextovéPole 248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87" name="TextovéPole 248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88" name="TextovéPole 248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89" name="TextovéPole 248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90" name="TextovéPole 248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91" name="TextovéPole 249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92" name="TextovéPole 249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93" name="TextovéPole 249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94" name="TextovéPole 249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95" name="TextovéPole 249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96" name="TextovéPole 249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97" name="TextovéPole 249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98" name="TextovéPole 249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499" name="TextovéPole 249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00" name="TextovéPole 249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01" name="TextovéPole 250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02" name="TextovéPole 250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03" name="TextovéPole 250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04" name="TextovéPole 250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05" name="TextovéPole 250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06" name="TextovéPole 250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07" name="TextovéPole 250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08" name="TextovéPole 250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09" name="TextovéPole 250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10" name="TextovéPole 250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11" name="TextovéPole 251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12" name="TextovéPole 251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13" name="TextovéPole 251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14" name="TextovéPole 251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15" name="TextovéPole 251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16" name="TextovéPole 251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17" name="TextovéPole 251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18" name="TextovéPole 251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19" name="TextovéPole 251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20" name="TextovéPole 251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21" name="TextovéPole 252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22" name="TextovéPole 252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23" name="TextovéPole 252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24" name="TextovéPole 252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25" name="TextovéPole 252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26" name="TextovéPole 252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27" name="TextovéPole 252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28" name="TextovéPole 252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29" name="TextovéPole 252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30" name="TextovéPole 252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31" name="TextovéPole 253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32" name="TextovéPole 253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33" name="TextovéPole 253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34" name="TextovéPole 253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35" name="TextovéPole 253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36" name="TextovéPole 253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37" name="TextovéPole 253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38" name="TextovéPole 253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39" name="TextovéPole 253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40" name="TextovéPole 253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41" name="TextovéPole 254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42" name="TextovéPole 254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43" name="TextovéPole 254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44" name="TextovéPole 254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45" name="TextovéPole 254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46" name="TextovéPole 254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47" name="TextovéPole 254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48" name="TextovéPole 254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49" name="TextovéPole 254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50" name="TextovéPole 254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51" name="TextovéPole 255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52" name="TextovéPole 255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53" name="TextovéPole 255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54" name="TextovéPole 255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55" name="TextovéPole 255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56" name="TextovéPole 255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57" name="TextovéPole 255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58" name="TextovéPole 255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59" name="TextovéPole 255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60" name="TextovéPole 255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61" name="TextovéPole 256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62" name="TextovéPole 256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63" name="TextovéPole 256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64" name="TextovéPole 2563"/>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65" name="TextovéPole 2564"/>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66" name="TextovéPole 2565"/>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67" name="TextovéPole 2566"/>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68" name="TextovéPole 2567"/>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69" name="TextovéPole 2568"/>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70" name="TextovéPole 2569"/>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71" name="TextovéPole 2570"/>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72" name="TextovéPole 2571"/>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129</xdr:row>
      <xdr:rowOff>0</xdr:rowOff>
    </xdr:from>
    <xdr:ext cx="180975" cy="266700"/>
    <xdr:sp macro="" textlink="">
      <xdr:nvSpPr>
        <xdr:cNvPr id="2573" name="TextovéPole 2572"/>
        <xdr:cNvSpPr txBox="1"/>
      </xdr:nvSpPr>
      <xdr:spPr>
        <a:xfrm>
          <a:off x="6381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136</xdr:row>
      <xdr:rowOff>314325</xdr:rowOff>
    </xdr:from>
    <xdr:ext cx="180975" cy="333375"/>
    <xdr:sp macro="" textlink="">
      <xdr:nvSpPr>
        <xdr:cNvPr id="2574" name="TextovéPole 2573"/>
        <xdr:cNvSpPr txBox="1"/>
      </xdr:nvSpPr>
      <xdr:spPr>
        <a:xfrm>
          <a:off x="638175" y="72599550"/>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107</xdr:row>
      <xdr:rowOff>323850</xdr:rowOff>
    </xdr:from>
    <xdr:ext cx="180975" cy="323850"/>
    <xdr:sp macro="" textlink="">
      <xdr:nvSpPr>
        <xdr:cNvPr id="2575" name="TextovéPole 170"/>
        <xdr:cNvSpPr txBox="1"/>
      </xdr:nvSpPr>
      <xdr:spPr>
        <a:xfrm>
          <a:off x="638175" y="59845575"/>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107</xdr:row>
      <xdr:rowOff>323850</xdr:rowOff>
    </xdr:from>
    <xdr:ext cx="180975" cy="323850"/>
    <xdr:sp macro="" textlink="">
      <xdr:nvSpPr>
        <xdr:cNvPr id="2576" name="TextovéPole 171"/>
        <xdr:cNvSpPr txBox="1"/>
      </xdr:nvSpPr>
      <xdr:spPr>
        <a:xfrm>
          <a:off x="638175" y="59845575"/>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104</xdr:row>
      <xdr:rowOff>0</xdr:rowOff>
    </xdr:from>
    <xdr:ext cx="609600" cy="0"/>
    <xdr:pic>
      <xdr:nvPicPr>
        <xdr:cNvPr id="2577"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584358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104</xdr:row>
      <xdr:rowOff>0</xdr:rowOff>
    </xdr:from>
    <xdr:ext cx="609600" cy="0"/>
    <xdr:pic>
      <xdr:nvPicPr>
        <xdr:cNvPr id="2578"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584358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122</xdr:row>
      <xdr:rowOff>0</xdr:rowOff>
    </xdr:from>
    <xdr:ext cx="180975" cy="266700"/>
    <xdr:sp macro="" textlink="">
      <xdr:nvSpPr>
        <xdr:cNvPr id="2579" name="TextovéPole 257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580" name="TextovéPole 257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581" name="TextovéPole 258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582" name="TextovéPole 258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228600</xdr:rowOff>
    </xdr:from>
    <xdr:ext cx="180975" cy="419100"/>
    <xdr:sp macro="" textlink="">
      <xdr:nvSpPr>
        <xdr:cNvPr id="2583" name="TextovéPole 2582"/>
        <xdr:cNvSpPr txBox="1"/>
      </xdr:nvSpPr>
      <xdr:spPr>
        <a:xfrm>
          <a:off x="638175" y="685038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584" name="TextovéPole 258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585" name="TextovéPole 258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586" name="TextovéPole 258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123</xdr:row>
      <xdr:rowOff>0</xdr:rowOff>
    </xdr:from>
    <xdr:ext cx="180975" cy="266700"/>
    <xdr:sp macro="" textlink="">
      <xdr:nvSpPr>
        <xdr:cNvPr id="2587" name="TextovéPole 2586"/>
        <xdr:cNvSpPr txBox="1"/>
      </xdr:nvSpPr>
      <xdr:spPr>
        <a:xfrm>
          <a:off x="638175" y="68503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123</xdr:row>
      <xdr:rowOff>0</xdr:rowOff>
    </xdr:from>
    <xdr:ext cx="180975" cy="266700"/>
    <xdr:sp macro="" textlink="">
      <xdr:nvSpPr>
        <xdr:cNvPr id="2588" name="TextovéPole 2587"/>
        <xdr:cNvSpPr txBox="1"/>
      </xdr:nvSpPr>
      <xdr:spPr>
        <a:xfrm>
          <a:off x="638175" y="68503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123</xdr:row>
      <xdr:rowOff>0</xdr:rowOff>
    </xdr:from>
    <xdr:ext cx="180975" cy="266700"/>
    <xdr:sp macro="" textlink="">
      <xdr:nvSpPr>
        <xdr:cNvPr id="2589" name="TextovéPole 2588"/>
        <xdr:cNvSpPr txBox="1"/>
      </xdr:nvSpPr>
      <xdr:spPr>
        <a:xfrm>
          <a:off x="638175" y="68503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228600</xdr:rowOff>
    </xdr:from>
    <xdr:ext cx="180975" cy="419100"/>
    <xdr:sp macro="" textlink="">
      <xdr:nvSpPr>
        <xdr:cNvPr id="2590" name="TextovéPole 2589"/>
        <xdr:cNvSpPr txBox="1"/>
      </xdr:nvSpPr>
      <xdr:spPr>
        <a:xfrm>
          <a:off x="638175" y="685038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228600</xdr:rowOff>
    </xdr:from>
    <xdr:ext cx="180975" cy="419100"/>
    <xdr:sp macro="" textlink="">
      <xdr:nvSpPr>
        <xdr:cNvPr id="2591" name="TextovéPole 2590"/>
        <xdr:cNvSpPr txBox="1"/>
      </xdr:nvSpPr>
      <xdr:spPr>
        <a:xfrm>
          <a:off x="638175" y="68503800"/>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592" name="TextovéPole 259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123</xdr:row>
      <xdr:rowOff>0</xdr:rowOff>
    </xdr:from>
    <xdr:ext cx="180975" cy="266700"/>
    <xdr:sp macro="" textlink="">
      <xdr:nvSpPr>
        <xdr:cNvPr id="2593" name="TextovéPole 2592"/>
        <xdr:cNvSpPr txBox="1"/>
      </xdr:nvSpPr>
      <xdr:spPr>
        <a:xfrm>
          <a:off x="638175" y="68503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123</xdr:row>
      <xdr:rowOff>0</xdr:rowOff>
    </xdr:from>
    <xdr:ext cx="180975" cy="266700"/>
    <xdr:sp macro="" textlink="">
      <xdr:nvSpPr>
        <xdr:cNvPr id="2594" name="TextovéPole 2593"/>
        <xdr:cNvSpPr txBox="1"/>
      </xdr:nvSpPr>
      <xdr:spPr>
        <a:xfrm>
          <a:off x="638175" y="68503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595" name="TextovéPole 259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596" name="TextovéPole 259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597" name="TextovéPole 259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598" name="TextovéPole 259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599" name="TextovéPole 259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00" name="TextovéPole 259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01" name="TextovéPole 260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02" name="TextovéPole 260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03" name="TextovéPole 260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04" name="TextovéPole 260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05" name="TextovéPole 260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06" name="TextovéPole 260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0</xdr:rowOff>
    </xdr:from>
    <xdr:ext cx="180975" cy="266700"/>
    <xdr:sp macro="" textlink="">
      <xdr:nvSpPr>
        <xdr:cNvPr id="2607" name="TextovéPole 2606"/>
        <xdr:cNvSpPr txBox="1"/>
      </xdr:nvSpPr>
      <xdr:spPr>
        <a:xfrm>
          <a:off x="638175" y="6875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0</xdr:rowOff>
    </xdr:from>
    <xdr:ext cx="180975" cy="266700"/>
    <xdr:sp macro="" textlink="">
      <xdr:nvSpPr>
        <xdr:cNvPr id="2608" name="TextovéPole 2607"/>
        <xdr:cNvSpPr txBox="1"/>
      </xdr:nvSpPr>
      <xdr:spPr>
        <a:xfrm>
          <a:off x="638175" y="6875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0</xdr:rowOff>
    </xdr:from>
    <xdr:ext cx="180975" cy="266700"/>
    <xdr:sp macro="" textlink="">
      <xdr:nvSpPr>
        <xdr:cNvPr id="2609" name="TextovéPole 2608"/>
        <xdr:cNvSpPr txBox="1"/>
      </xdr:nvSpPr>
      <xdr:spPr>
        <a:xfrm>
          <a:off x="638175" y="6875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0</xdr:rowOff>
    </xdr:from>
    <xdr:ext cx="180975" cy="266700"/>
    <xdr:sp macro="" textlink="">
      <xdr:nvSpPr>
        <xdr:cNvPr id="2610" name="TextovéPole 2609"/>
        <xdr:cNvSpPr txBox="1"/>
      </xdr:nvSpPr>
      <xdr:spPr>
        <a:xfrm>
          <a:off x="638175" y="6875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0</xdr:rowOff>
    </xdr:from>
    <xdr:ext cx="180975" cy="266700"/>
    <xdr:sp macro="" textlink="">
      <xdr:nvSpPr>
        <xdr:cNvPr id="2611" name="TextovéPole 2610"/>
        <xdr:cNvSpPr txBox="1"/>
      </xdr:nvSpPr>
      <xdr:spPr>
        <a:xfrm>
          <a:off x="638175" y="6875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0</xdr:rowOff>
    </xdr:from>
    <xdr:ext cx="180975" cy="266700"/>
    <xdr:sp macro="" textlink="">
      <xdr:nvSpPr>
        <xdr:cNvPr id="2612" name="TextovéPole 2611"/>
        <xdr:cNvSpPr txBox="1"/>
      </xdr:nvSpPr>
      <xdr:spPr>
        <a:xfrm>
          <a:off x="638175" y="6875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123</xdr:row>
      <xdr:rowOff>247650</xdr:rowOff>
    </xdr:from>
    <xdr:ext cx="180975" cy="400050"/>
    <xdr:sp macro="" textlink="">
      <xdr:nvSpPr>
        <xdr:cNvPr id="2613" name="TextovéPole 2612"/>
        <xdr:cNvSpPr txBox="1"/>
      </xdr:nvSpPr>
      <xdr:spPr>
        <a:xfrm>
          <a:off x="638175" y="68751450"/>
          <a:ext cx="180975" cy="4000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0</xdr:rowOff>
    </xdr:from>
    <xdr:ext cx="180975" cy="266700"/>
    <xdr:sp macro="" textlink="">
      <xdr:nvSpPr>
        <xdr:cNvPr id="2614" name="TextovéPole 2613"/>
        <xdr:cNvSpPr txBox="1"/>
      </xdr:nvSpPr>
      <xdr:spPr>
        <a:xfrm>
          <a:off x="638175" y="6875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57150</xdr:colOff>
      <xdr:row>122</xdr:row>
      <xdr:rowOff>0</xdr:rowOff>
    </xdr:from>
    <xdr:ext cx="600075" cy="0"/>
    <xdr:pic>
      <xdr:nvPicPr>
        <xdr:cNvPr id="2615"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68275200"/>
          <a:ext cx="600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122</xdr:row>
      <xdr:rowOff>0</xdr:rowOff>
    </xdr:from>
    <xdr:ext cx="180975" cy="266700"/>
    <xdr:sp macro="" textlink="">
      <xdr:nvSpPr>
        <xdr:cNvPr id="2616" name="TextovéPole 261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17" name="TextovéPole 261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18" name="TextovéPole 261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19" name="TextovéPole 261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20" name="TextovéPole 261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21" name="TextovéPole 262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22" name="TextovéPole 262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23" name="TextovéPole 262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24" name="TextovéPole 262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25" name="TextovéPole 262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26" name="TextovéPole 262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27" name="TextovéPole 262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28" name="TextovéPole 262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29" name="TextovéPole 262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30" name="TextovéPole 262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31" name="TextovéPole 263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32" name="TextovéPole 263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33" name="TextovéPole 263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34" name="TextovéPole 263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35" name="TextovéPole 263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36" name="TextovéPole 263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37" name="TextovéPole 263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38" name="TextovéPole 263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39" name="TextovéPole 263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40" name="TextovéPole 263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41" name="TextovéPole 264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42" name="TextovéPole 264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43" name="TextovéPole 264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44" name="TextovéPole 264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45" name="TextovéPole 264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46" name="TextovéPole 264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47" name="TextovéPole 264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48" name="TextovéPole 264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49" name="TextovéPole 264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50" name="TextovéPole 264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51" name="TextovéPole 265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52" name="TextovéPole 265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53" name="TextovéPole 265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54" name="TextovéPole 265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55" name="TextovéPole 265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56" name="TextovéPole 265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57" name="TextovéPole 265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58" name="TextovéPole 265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59" name="TextovéPole 265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60" name="TextovéPole 265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61" name="TextovéPole 266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62" name="TextovéPole 266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63" name="TextovéPole 266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64" name="TextovéPole 266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65" name="TextovéPole 266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66" name="TextovéPole 266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67" name="TextovéPole 266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68" name="TextovéPole 266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69" name="TextovéPole 266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70" name="TextovéPole 266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71" name="TextovéPole 267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72" name="TextovéPole 267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73" name="TextovéPole 267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74" name="TextovéPole 267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75" name="TextovéPole 267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76" name="TextovéPole 267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77" name="TextovéPole 267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78" name="TextovéPole 267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79" name="TextovéPole 267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80" name="TextovéPole 267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81" name="TextovéPole 268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82" name="TextovéPole 268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83" name="TextovéPole 268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84" name="TextovéPole 268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85" name="TextovéPole 268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86" name="TextovéPole 268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87" name="TextovéPole 268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88" name="TextovéPole 268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89" name="TextovéPole 268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90" name="TextovéPole 268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91" name="TextovéPole 269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92" name="TextovéPole 269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93" name="TextovéPole 269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94" name="TextovéPole 269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95" name="TextovéPole 269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96" name="TextovéPole 269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97" name="TextovéPole 269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98" name="TextovéPole 269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699" name="TextovéPole 269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00" name="TextovéPole 269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01" name="TextovéPole 270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02" name="TextovéPole 270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03" name="TextovéPole 270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04" name="TextovéPole 270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05" name="TextovéPole 270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06" name="TextovéPole 270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07" name="TextovéPole 270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08" name="TextovéPole 270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09" name="TextovéPole 270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10" name="TextovéPole 270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11" name="TextovéPole 271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12" name="TextovéPole 271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13" name="TextovéPole 271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14" name="TextovéPole 271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15" name="TextovéPole 271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16" name="TextovéPole 271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17" name="TextovéPole 271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18" name="TextovéPole 271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19" name="TextovéPole 271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20" name="TextovéPole 271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21" name="TextovéPole 272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22" name="TextovéPole 272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23" name="TextovéPole 272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24" name="TextovéPole 272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25" name="TextovéPole 272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26" name="TextovéPole 272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27" name="TextovéPole 272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28" name="TextovéPole 272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29" name="TextovéPole 272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30" name="TextovéPole 272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31" name="TextovéPole 273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32" name="TextovéPole 273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33" name="TextovéPole 273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34" name="TextovéPole 273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35" name="TextovéPole 273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36" name="TextovéPole 273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37" name="TextovéPole 273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38" name="TextovéPole 273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39" name="TextovéPole 273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40" name="TextovéPole 273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41" name="TextovéPole 274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42" name="TextovéPole 274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43" name="TextovéPole 274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44" name="TextovéPole 274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45" name="TextovéPole 274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46" name="TextovéPole 274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47" name="TextovéPole 274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48" name="TextovéPole 274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49" name="TextovéPole 274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50" name="TextovéPole 274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51" name="TextovéPole 275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52" name="TextovéPole 275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53" name="TextovéPole 275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54" name="TextovéPole 275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55" name="TextovéPole 275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56" name="TextovéPole 275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57" name="TextovéPole 275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58" name="TextovéPole 275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59" name="TextovéPole 275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60" name="TextovéPole 275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61" name="TextovéPole 276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62" name="TextovéPole 276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63" name="TextovéPole 276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64" name="TextovéPole 276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65" name="TextovéPole 276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66" name="TextovéPole 276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67" name="TextovéPole 276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68" name="TextovéPole 276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69" name="TextovéPole 276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70" name="TextovéPole 276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71" name="TextovéPole 277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72" name="TextovéPole 277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73" name="TextovéPole 277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74" name="TextovéPole 277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75" name="TextovéPole 277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76" name="TextovéPole 277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77" name="TextovéPole 277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78" name="TextovéPole 277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79" name="TextovéPole 277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80" name="TextovéPole 277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81" name="TextovéPole 278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82" name="TextovéPole 278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83" name="TextovéPole 278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84" name="TextovéPole 278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85" name="TextovéPole 278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86" name="TextovéPole 278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87" name="TextovéPole 278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88" name="TextovéPole 278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89" name="TextovéPole 278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90" name="TextovéPole 278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91" name="TextovéPole 279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92" name="TextovéPole 279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93" name="TextovéPole 279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94" name="TextovéPole 279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95" name="TextovéPole 279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96" name="TextovéPole 279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97" name="TextovéPole 279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98" name="TextovéPole 279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799" name="TextovéPole 279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00" name="TextovéPole 279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01" name="TextovéPole 280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02" name="TextovéPole 280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03" name="TextovéPole 280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04" name="TextovéPole 280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05" name="TextovéPole 280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06" name="TextovéPole 280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07" name="TextovéPole 280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08" name="TextovéPole 280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09" name="TextovéPole 280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10" name="TextovéPole 280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11" name="TextovéPole 281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12" name="TextovéPole 281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13" name="TextovéPole 281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14" name="TextovéPole 281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15" name="TextovéPole 281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16" name="TextovéPole 281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17" name="TextovéPole 281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18" name="TextovéPole 281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19" name="TextovéPole 281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20" name="TextovéPole 281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21" name="TextovéPole 282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22" name="TextovéPole 282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23" name="TextovéPole 282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24" name="TextovéPole 282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25" name="TextovéPole 282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26" name="TextovéPole 282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27" name="TextovéPole 282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28" name="TextovéPole 282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29" name="TextovéPole 282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30" name="TextovéPole 282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31" name="TextovéPole 283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32" name="TextovéPole 283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33" name="TextovéPole 283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34" name="TextovéPole 283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35" name="TextovéPole 283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36" name="TextovéPole 283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37" name="TextovéPole 283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38" name="TextovéPole 283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39" name="TextovéPole 283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40" name="TextovéPole 283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41" name="TextovéPole 284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42" name="TextovéPole 284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43" name="TextovéPole 284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44" name="TextovéPole 284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45" name="TextovéPole 284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46" name="TextovéPole 284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47" name="TextovéPole 284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48" name="TextovéPole 284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49" name="TextovéPole 284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50" name="TextovéPole 284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51" name="TextovéPole 285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52" name="TextovéPole 285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53" name="TextovéPole 285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54" name="TextovéPole 285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55" name="TextovéPole 285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56" name="TextovéPole 285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57" name="TextovéPole 285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58" name="TextovéPole 285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59" name="TextovéPole 285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60" name="TextovéPole 285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61" name="TextovéPole 286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62" name="TextovéPole 286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63" name="TextovéPole 286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64" name="TextovéPole 286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65" name="TextovéPole 286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66" name="TextovéPole 286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67" name="TextovéPole 286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68" name="TextovéPole 286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69" name="TextovéPole 286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70" name="TextovéPole 286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71" name="TextovéPole 287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72" name="TextovéPole 287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73" name="TextovéPole 287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74" name="TextovéPole 287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75" name="TextovéPole 287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76" name="TextovéPole 287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77" name="TextovéPole 287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78" name="TextovéPole 287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79" name="TextovéPole 287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80" name="TextovéPole 287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81" name="TextovéPole 288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82" name="TextovéPole 288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83" name="TextovéPole 288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84" name="TextovéPole 288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85" name="TextovéPole 288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86" name="TextovéPole 288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87" name="TextovéPole 2886"/>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88" name="TextovéPole 2887"/>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89" name="TextovéPole 2888"/>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90" name="TextovéPole 2889"/>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91" name="TextovéPole 2890"/>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92" name="TextovéPole 2891"/>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93" name="TextovéPole 2892"/>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94" name="TextovéPole 2893"/>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95" name="TextovéPole 2894"/>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122</xdr:row>
      <xdr:rowOff>0</xdr:rowOff>
    </xdr:from>
    <xdr:ext cx="180975" cy="266700"/>
    <xdr:sp macro="" textlink="">
      <xdr:nvSpPr>
        <xdr:cNvPr id="2896" name="TextovéPole 2895"/>
        <xdr:cNvSpPr txBox="1"/>
      </xdr:nvSpPr>
      <xdr:spPr>
        <a:xfrm>
          <a:off x="638175" y="68275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0</xdr:rowOff>
    </xdr:from>
    <xdr:ext cx="180975" cy="266700"/>
    <xdr:sp macro="" textlink="">
      <xdr:nvSpPr>
        <xdr:cNvPr id="2897" name="TextovéPole 2896"/>
        <xdr:cNvSpPr txBox="1"/>
      </xdr:nvSpPr>
      <xdr:spPr>
        <a:xfrm>
          <a:off x="638175" y="6875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0</xdr:rowOff>
    </xdr:from>
    <xdr:ext cx="180975" cy="266700"/>
    <xdr:sp macro="" textlink="">
      <xdr:nvSpPr>
        <xdr:cNvPr id="2898" name="TextovéPole 2897"/>
        <xdr:cNvSpPr txBox="1"/>
      </xdr:nvSpPr>
      <xdr:spPr>
        <a:xfrm>
          <a:off x="638175" y="6875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0</xdr:rowOff>
    </xdr:from>
    <xdr:ext cx="180975" cy="266700"/>
    <xdr:sp macro="" textlink="">
      <xdr:nvSpPr>
        <xdr:cNvPr id="2899" name="TextovéPole 2898"/>
        <xdr:cNvSpPr txBox="1"/>
      </xdr:nvSpPr>
      <xdr:spPr>
        <a:xfrm>
          <a:off x="638175" y="6875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0</xdr:rowOff>
    </xdr:from>
    <xdr:ext cx="180975" cy="266700"/>
    <xdr:sp macro="" textlink="">
      <xdr:nvSpPr>
        <xdr:cNvPr id="2900" name="TextovéPole 2899"/>
        <xdr:cNvSpPr txBox="1"/>
      </xdr:nvSpPr>
      <xdr:spPr>
        <a:xfrm>
          <a:off x="638175" y="6875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0</xdr:rowOff>
    </xdr:from>
    <xdr:ext cx="180975" cy="266700"/>
    <xdr:sp macro="" textlink="">
      <xdr:nvSpPr>
        <xdr:cNvPr id="2901" name="TextovéPole 2900"/>
        <xdr:cNvSpPr txBox="1"/>
      </xdr:nvSpPr>
      <xdr:spPr>
        <a:xfrm>
          <a:off x="638175" y="6875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0</xdr:rowOff>
    </xdr:from>
    <xdr:ext cx="180975" cy="266700"/>
    <xdr:sp macro="" textlink="">
      <xdr:nvSpPr>
        <xdr:cNvPr id="2902" name="TextovéPole 2901"/>
        <xdr:cNvSpPr txBox="1"/>
      </xdr:nvSpPr>
      <xdr:spPr>
        <a:xfrm>
          <a:off x="638175" y="6907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0</xdr:rowOff>
    </xdr:from>
    <xdr:ext cx="180975" cy="266700"/>
    <xdr:sp macro="" textlink="">
      <xdr:nvSpPr>
        <xdr:cNvPr id="2903" name="TextovéPole 2902"/>
        <xdr:cNvSpPr txBox="1"/>
      </xdr:nvSpPr>
      <xdr:spPr>
        <a:xfrm>
          <a:off x="638175" y="6907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0</xdr:rowOff>
    </xdr:from>
    <xdr:ext cx="180975" cy="266700"/>
    <xdr:sp macro="" textlink="">
      <xdr:nvSpPr>
        <xdr:cNvPr id="2904" name="TextovéPole 2903"/>
        <xdr:cNvSpPr txBox="1"/>
      </xdr:nvSpPr>
      <xdr:spPr>
        <a:xfrm>
          <a:off x="638175" y="6907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0</xdr:rowOff>
    </xdr:from>
    <xdr:ext cx="180975" cy="266700"/>
    <xdr:sp macro="" textlink="">
      <xdr:nvSpPr>
        <xdr:cNvPr id="2905" name="TextovéPole 2904"/>
        <xdr:cNvSpPr txBox="1"/>
      </xdr:nvSpPr>
      <xdr:spPr>
        <a:xfrm>
          <a:off x="638175" y="6907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0</xdr:rowOff>
    </xdr:from>
    <xdr:ext cx="180975" cy="266700"/>
    <xdr:sp macro="" textlink="">
      <xdr:nvSpPr>
        <xdr:cNvPr id="2906" name="TextovéPole 2905"/>
        <xdr:cNvSpPr txBox="1"/>
      </xdr:nvSpPr>
      <xdr:spPr>
        <a:xfrm>
          <a:off x="638175" y="6907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0</xdr:rowOff>
    </xdr:from>
    <xdr:ext cx="180975" cy="266700"/>
    <xdr:sp macro="" textlink="">
      <xdr:nvSpPr>
        <xdr:cNvPr id="2907" name="TextovéPole 2906"/>
        <xdr:cNvSpPr txBox="1"/>
      </xdr:nvSpPr>
      <xdr:spPr>
        <a:xfrm>
          <a:off x="638175" y="6907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124</xdr:row>
      <xdr:rowOff>323850</xdr:rowOff>
    </xdr:from>
    <xdr:ext cx="180975" cy="323850"/>
    <xdr:sp macro="" textlink="">
      <xdr:nvSpPr>
        <xdr:cNvPr id="2908" name="TextovéPole 2907"/>
        <xdr:cNvSpPr txBox="1"/>
      </xdr:nvSpPr>
      <xdr:spPr>
        <a:xfrm>
          <a:off x="638175" y="69075300"/>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0</xdr:rowOff>
    </xdr:from>
    <xdr:ext cx="180975" cy="266700"/>
    <xdr:sp macro="" textlink="">
      <xdr:nvSpPr>
        <xdr:cNvPr id="2909" name="TextovéPole 2908"/>
        <xdr:cNvSpPr txBox="1"/>
      </xdr:nvSpPr>
      <xdr:spPr>
        <a:xfrm>
          <a:off x="638175" y="6907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0</xdr:rowOff>
    </xdr:from>
    <xdr:ext cx="180975" cy="266700"/>
    <xdr:sp macro="" textlink="">
      <xdr:nvSpPr>
        <xdr:cNvPr id="2910" name="TextovéPole 2909"/>
        <xdr:cNvSpPr txBox="1"/>
      </xdr:nvSpPr>
      <xdr:spPr>
        <a:xfrm>
          <a:off x="638175" y="6907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0</xdr:rowOff>
    </xdr:from>
    <xdr:ext cx="180975" cy="266700"/>
    <xdr:sp macro="" textlink="">
      <xdr:nvSpPr>
        <xdr:cNvPr id="2911" name="TextovéPole 2910"/>
        <xdr:cNvSpPr txBox="1"/>
      </xdr:nvSpPr>
      <xdr:spPr>
        <a:xfrm>
          <a:off x="638175" y="6907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0</xdr:rowOff>
    </xdr:from>
    <xdr:ext cx="180975" cy="266700"/>
    <xdr:sp macro="" textlink="">
      <xdr:nvSpPr>
        <xdr:cNvPr id="2912" name="TextovéPole 2911"/>
        <xdr:cNvSpPr txBox="1"/>
      </xdr:nvSpPr>
      <xdr:spPr>
        <a:xfrm>
          <a:off x="638175" y="6907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0</xdr:rowOff>
    </xdr:from>
    <xdr:ext cx="180975" cy="266700"/>
    <xdr:sp macro="" textlink="">
      <xdr:nvSpPr>
        <xdr:cNvPr id="2913" name="TextovéPole 2912"/>
        <xdr:cNvSpPr txBox="1"/>
      </xdr:nvSpPr>
      <xdr:spPr>
        <a:xfrm>
          <a:off x="638175" y="6907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0</xdr:rowOff>
    </xdr:from>
    <xdr:ext cx="180975" cy="266700"/>
    <xdr:sp macro="" textlink="">
      <xdr:nvSpPr>
        <xdr:cNvPr id="2914" name="TextovéPole 2913"/>
        <xdr:cNvSpPr txBox="1"/>
      </xdr:nvSpPr>
      <xdr:spPr>
        <a:xfrm>
          <a:off x="638175" y="69075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126</xdr:row>
      <xdr:rowOff>0</xdr:rowOff>
    </xdr:from>
    <xdr:ext cx="180975" cy="266700"/>
    <xdr:sp macro="" textlink="">
      <xdr:nvSpPr>
        <xdr:cNvPr id="2915" name="TextovéPole 2914"/>
        <xdr:cNvSpPr txBox="1"/>
      </xdr:nvSpPr>
      <xdr:spPr>
        <a:xfrm>
          <a:off x="638175" y="69399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126</xdr:row>
      <xdr:rowOff>0</xdr:rowOff>
    </xdr:from>
    <xdr:ext cx="180975" cy="266700"/>
    <xdr:sp macro="" textlink="">
      <xdr:nvSpPr>
        <xdr:cNvPr id="2916" name="TextovéPole 2915"/>
        <xdr:cNvSpPr txBox="1"/>
      </xdr:nvSpPr>
      <xdr:spPr>
        <a:xfrm>
          <a:off x="638175" y="69399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126</xdr:row>
      <xdr:rowOff>0</xdr:rowOff>
    </xdr:from>
    <xdr:ext cx="180975" cy="266700"/>
    <xdr:sp macro="" textlink="">
      <xdr:nvSpPr>
        <xdr:cNvPr id="2917" name="TextovéPole 2916"/>
        <xdr:cNvSpPr txBox="1"/>
      </xdr:nvSpPr>
      <xdr:spPr>
        <a:xfrm>
          <a:off x="638175" y="69399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126</xdr:row>
      <xdr:rowOff>0</xdr:rowOff>
    </xdr:from>
    <xdr:ext cx="180975" cy="266700"/>
    <xdr:sp macro="" textlink="">
      <xdr:nvSpPr>
        <xdr:cNvPr id="2918" name="TextovéPole 2917"/>
        <xdr:cNvSpPr txBox="1"/>
      </xdr:nvSpPr>
      <xdr:spPr>
        <a:xfrm>
          <a:off x="638175" y="69399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126</xdr:row>
      <xdr:rowOff>0</xdr:rowOff>
    </xdr:from>
    <xdr:ext cx="180975" cy="266700"/>
    <xdr:sp macro="" textlink="">
      <xdr:nvSpPr>
        <xdr:cNvPr id="2919" name="TextovéPole 2918"/>
        <xdr:cNvSpPr txBox="1"/>
      </xdr:nvSpPr>
      <xdr:spPr>
        <a:xfrm>
          <a:off x="638175" y="69399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126</xdr:row>
      <xdr:rowOff>0</xdr:rowOff>
    </xdr:from>
    <xdr:ext cx="180975" cy="266700"/>
    <xdr:sp macro="" textlink="">
      <xdr:nvSpPr>
        <xdr:cNvPr id="2920" name="TextovéPole 2919"/>
        <xdr:cNvSpPr txBox="1"/>
      </xdr:nvSpPr>
      <xdr:spPr>
        <a:xfrm>
          <a:off x="638175" y="69399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125</xdr:row>
      <xdr:rowOff>323850</xdr:rowOff>
    </xdr:from>
    <xdr:ext cx="180975" cy="323850"/>
    <xdr:sp macro="" textlink="">
      <xdr:nvSpPr>
        <xdr:cNvPr id="2921" name="TextovéPole 2920"/>
        <xdr:cNvSpPr txBox="1"/>
      </xdr:nvSpPr>
      <xdr:spPr>
        <a:xfrm>
          <a:off x="638175" y="69399150"/>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126</xdr:row>
      <xdr:rowOff>0</xdr:rowOff>
    </xdr:from>
    <xdr:ext cx="180975" cy="266700"/>
    <xdr:sp macro="" textlink="">
      <xdr:nvSpPr>
        <xdr:cNvPr id="2922" name="TextovéPole 2921"/>
        <xdr:cNvSpPr txBox="1"/>
      </xdr:nvSpPr>
      <xdr:spPr>
        <a:xfrm>
          <a:off x="638175" y="69399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126</xdr:row>
      <xdr:rowOff>0</xdr:rowOff>
    </xdr:from>
    <xdr:ext cx="180975" cy="266700"/>
    <xdr:sp macro="" textlink="">
      <xdr:nvSpPr>
        <xdr:cNvPr id="2923" name="TextovéPole 2922"/>
        <xdr:cNvSpPr txBox="1"/>
      </xdr:nvSpPr>
      <xdr:spPr>
        <a:xfrm>
          <a:off x="638175" y="69399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126</xdr:row>
      <xdr:rowOff>0</xdr:rowOff>
    </xdr:from>
    <xdr:ext cx="180975" cy="266700"/>
    <xdr:sp macro="" textlink="">
      <xdr:nvSpPr>
        <xdr:cNvPr id="2924" name="TextovéPole 2923"/>
        <xdr:cNvSpPr txBox="1"/>
      </xdr:nvSpPr>
      <xdr:spPr>
        <a:xfrm>
          <a:off x="638175" y="69399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126</xdr:row>
      <xdr:rowOff>0</xdr:rowOff>
    </xdr:from>
    <xdr:ext cx="180975" cy="266700"/>
    <xdr:sp macro="" textlink="">
      <xdr:nvSpPr>
        <xdr:cNvPr id="2925" name="TextovéPole 2924"/>
        <xdr:cNvSpPr txBox="1"/>
      </xdr:nvSpPr>
      <xdr:spPr>
        <a:xfrm>
          <a:off x="638175" y="69399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126</xdr:row>
      <xdr:rowOff>0</xdr:rowOff>
    </xdr:from>
    <xdr:ext cx="180975" cy="266700"/>
    <xdr:sp macro="" textlink="">
      <xdr:nvSpPr>
        <xdr:cNvPr id="2926" name="TextovéPole 2925"/>
        <xdr:cNvSpPr txBox="1"/>
      </xdr:nvSpPr>
      <xdr:spPr>
        <a:xfrm>
          <a:off x="638175" y="69399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126</xdr:row>
      <xdr:rowOff>0</xdr:rowOff>
    </xdr:from>
    <xdr:ext cx="180975" cy="266700"/>
    <xdr:sp macro="" textlink="">
      <xdr:nvSpPr>
        <xdr:cNvPr id="2927" name="TextovéPole 2926"/>
        <xdr:cNvSpPr txBox="1"/>
      </xdr:nvSpPr>
      <xdr:spPr>
        <a:xfrm>
          <a:off x="638175" y="69399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107</xdr:row>
      <xdr:rowOff>323850</xdr:rowOff>
    </xdr:from>
    <xdr:ext cx="180975" cy="323850"/>
    <xdr:sp macro="" textlink="">
      <xdr:nvSpPr>
        <xdr:cNvPr id="2928" name="TextovéPole 170"/>
        <xdr:cNvSpPr txBox="1"/>
      </xdr:nvSpPr>
      <xdr:spPr>
        <a:xfrm>
          <a:off x="4486275" y="59845575"/>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107</xdr:row>
      <xdr:rowOff>323850</xdr:rowOff>
    </xdr:from>
    <xdr:ext cx="180975" cy="323850"/>
    <xdr:sp macro="" textlink="">
      <xdr:nvSpPr>
        <xdr:cNvPr id="2929" name="TextovéPole 171"/>
        <xdr:cNvSpPr txBox="1"/>
      </xdr:nvSpPr>
      <xdr:spPr>
        <a:xfrm>
          <a:off x="4486275" y="59845575"/>
          <a:ext cx="180975" cy="3238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30" name="TextovéPole 292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31" name="TextovéPole 293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32" name="TextovéPole 293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33" name="TextovéPole 293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228600</xdr:rowOff>
    </xdr:from>
    <xdr:ext cx="180975" cy="419100"/>
    <xdr:sp macro="" textlink="">
      <xdr:nvSpPr>
        <xdr:cNvPr id="2934" name="TextovéPole 2933"/>
        <xdr:cNvSpPr txBox="1"/>
      </xdr:nvSpPr>
      <xdr:spPr>
        <a:xfrm>
          <a:off x="4486275" y="704373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35" name="TextovéPole 293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36" name="TextovéPole 293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37" name="TextovéPole 293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130</xdr:row>
      <xdr:rowOff>0</xdr:rowOff>
    </xdr:from>
    <xdr:ext cx="180975" cy="266700"/>
    <xdr:sp macro="" textlink="">
      <xdr:nvSpPr>
        <xdr:cNvPr id="2938" name="TextovéPole 2937"/>
        <xdr:cNvSpPr txBox="1"/>
      </xdr:nvSpPr>
      <xdr:spPr>
        <a:xfrm>
          <a:off x="4486275" y="70437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132</xdr:row>
      <xdr:rowOff>276225</xdr:rowOff>
    </xdr:from>
    <xdr:ext cx="180975" cy="371475"/>
    <xdr:sp macro="" textlink="">
      <xdr:nvSpPr>
        <xdr:cNvPr id="2939" name="TextovéPole 2938"/>
        <xdr:cNvSpPr txBox="1"/>
      </xdr:nvSpPr>
      <xdr:spPr>
        <a:xfrm>
          <a:off x="4486275" y="71342250"/>
          <a:ext cx="1809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133</xdr:row>
      <xdr:rowOff>314325</xdr:rowOff>
    </xdr:from>
    <xdr:ext cx="180975" cy="333375"/>
    <xdr:sp macro="" textlink="">
      <xdr:nvSpPr>
        <xdr:cNvPr id="2940" name="TextovéPole 2939"/>
        <xdr:cNvSpPr txBox="1"/>
      </xdr:nvSpPr>
      <xdr:spPr>
        <a:xfrm>
          <a:off x="4486275" y="71656575"/>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134</xdr:row>
      <xdr:rowOff>314325</xdr:rowOff>
    </xdr:from>
    <xdr:ext cx="180975" cy="333375"/>
    <xdr:sp macro="" textlink="">
      <xdr:nvSpPr>
        <xdr:cNvPr id="2941" name="TextovéPole 2940"/>
        <xdr:cNvSpPr txBox="1"/>
      </xdr:nvSpPr>
      <xdr:spPr>
        <a:xfrm>
          <a:off x="4486275" y="71970900"/>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136</xdr:row>
      <xdr:rowOff>314325</xdr:rowOff>
    </xdr:from>
    <xdr:ext cx="180975" cy="333375"/>
    <xdr:sp macro="" textlink="">
      <xdr:nvSpPr>
        <xdr:cNvPr id="2942" name="TextovéPole 2941"/>
        <xdr:cNvSpPr txBox="1"/>
      </xdr:nvSpPr>
      <xdr:spPr>
        <a:xfrm>
          <a:off x="4486275" y="72599550"/>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136</xdr:row>
      <xdr:rowOff>314325</xdr:rowOff>
    </xdr:from>
    <xdr:ext cx="180975" cy="333375"/>
    <xdr:sp macro="" textlink="">
      <xdr:nvSpPr>
        <xdr:cNvPr id="2943" name="TextovéPole 2942"/>
        <xdr:cNvSpPr txBox="1"/>
      </xdr:nvSpPr>
      <xdr:spPr>
        <a:xfrm>
          <a:off x="4486275" y="72599550"/>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130</xdr:row>
      <xdr:rowOff>0</xdr:rowOff>
    </xdr:from>
    <xdr:ext cx="180975" cy="266700"/>
    <xdr:sp macro="" textlink="">
      <xdr:nvSpPr>
        <xdr:cNvPr id="2944" name="TextovéPole 2943"/>
        <xdr:cNvSpPr txBox="1"/>
      </xdr:nvSpPr>
      <xdr:spPr>
        <a:xfrm>
          <a:off x="4486275" y="70437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130</xdr:row>
      <xdr:rowOff>0</xdr:rowOff>
    </xdr:from>
    <xdr:ext cx="180975" cy="266700"/>
    <xdr:sp macro="" textlink="">
      <xdr:nvSpPr>
        <xdr:cNvPr id="2945" name="TextovéPole 2944"/>
        <xdr:cNvSpPr txBox="1"/>
      </xdr:nvSpPr>
      <xdr:spPr>
        <a:xfrm>
          <a:off x="4486275" y="70437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228600</xdr:rowOff>
    </xdr:from>
    <xdr:ext cx="180975" cy="419100"/>
    <xdr:sp macro="" textlink="">
      <xdr:nvSpPr>
        <xdr:cNvPr id="2946" name="TextovéPole 2945"/>
        <xdr:cNvSpPr txBox="1"/>
      </xdr:nvSpPr>
      <xdr:spPr>
        <a:xfrm>
          <a:off x="4486275" y="704373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228600</xdr:rowOff>
    </xdr:from>
    <xdr:ext cx="180975" cy="419100"/>
    <xdr:sp macro="" textlink="">
      <xdr:nvSpPr>
        <xdr:cNvPr id="2947" name="TextovéPole 2946"/>
        <xdr:cNvSpPr txBox="1"/>
      </xdr:nvSpPr>
      <xdr:spPr>
        <a:xfrm>
          <a:off x="4486275" y="704373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48" name="TextovéPole 294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130</xdr:row>
      <xdr:rowOff>0</xdr:rowOff>
    </xdr:from>
    <xdr:ext cx="180975" cy="266700"/>
    <xdr:sp macro="" textlink="">
      <xdr:nvSpPr>
        <xdr:cNvPr id="2949" name="TextovéPole 2948"/>
        <xdr:cNvSpPr txBox="1"/>
      </xdr:nvSpPr>
      <xdr:spPr>
        <a:xfrm>
          <a:off x="4486275" y="70437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130</xdr:row>
      <xdr:rowOff>0</xdr:rowOff>
    </xdr:from>
    <xdr:ext cx="180975" cy="266700"/>
    <xdr:sp macro="" textlink="">
      <xdr:nvSpPr>
        <xdr:cNvPr id="2950" name="TextovéPole 2949"/>
        <xdr:cNvSpPr txBox="1"/>
      </xdr:nvSpPr>
      <xdr:spPr>
        <a:xfrm>
          <a:off x="4486275" y="70437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51" name="TextovéPole 295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52" name="TextovéPole 295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53" name="TextovéPole 295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54" name="TextovéPole 295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55" name="TextovéPole 295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56" name="TextovéPole 295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57" name="TextovéPole 295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58" name="TextovéPole 295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59" name="TextovéPole 295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60" name="TextovéPole 295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61" name="TextovéPole 296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62" name="TextovéPole 296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131</xdr:row>
      <xdr:rowOff>0</xdr:rowOff>
    </xdr:from>
    <xdr:ext cx="180975" cy="266700"/>
    <xdr:sp macro="" textlink="">
      <xdr:nvSpPr>
        <xdr:cNvPr id="2963" name="TextovéPole 2962"/>
        <xdr:cNvSpPr txBox="1"/>
      </xdr:nvSpPr>
      <xdr:spPr>
        <a:xfrm>
          <a:off x="44862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131</xdr:row>
      <xdr:rowOff>0</xdr:rowOff>
    </xdr:from>
    <xdr:ext cx="180975" cy="266700"/>
    <xdr:sp macro="" textlink="">
      <xdr:nvSpPr>
        <xdr:cNvPr id="2964" name="TextovéPole 2963"/>
        <xdr:cNvSpPr txBox="1"/>
      </xdr:nvSpPr>
      <xdr:spPr>
        <a:xfrm>
          <a:off x="44862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131</xdr:row>
      <xdr:rowOff>0</xdr:rowOff>
    </xdr:from>
    <xdr:ext cx="180975" cy="266700"/>
    <xdr:sp macro="" textlink="">
      <xdr:nvSpPr>
        <xdr:cNvPr id="2965" name="TextovéPole 2964"/>
        <xdr:cNvSpPr txBox="1"/>
      </xdr:nvSpPr>
      <xdr:spPr>
        <a:xfrm>
          <a:off x="44862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131</xdr:row>
      <xdr:rowOff>0</xdr:rowOff>
    </xdr:from>
    <xdr:ext cx="180975" cy="266700"/>
    <xdr:sp macro="" textlink="">
      <xdr:nvSpPr>
        <xdr:cNvPr id="2966" name="TextovéPole 2965"/>
        <xdr:cNvSpPr txBox="1"/>
      </xdr:nvSpPr>
      <xdr:spPr>
        <a:xfrm>
          <a:off x="44862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131</xdr:row>
      <xdr:rowOff>0</xdr:rowOff>
    </xdr:from>
    <xdr:ext cx="180975" cy="266700"/>
    <xdr:sp macro="" textlink="">
      <xdr:nvSpPr>
        <xdr:cNvPr id="2967" name="TextovéPole 2966"/>
        <xdr:cNvSpPr txBox="1"/>
      </xdr:nvSpPr>
      <xdr:spPr>
        <a:xfrm>
          <a:off x="44862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131</xdr:row>
      <xdr:rowOff>0</xdr:rowOff>
    </xdr:from>
    <xdr:ext cx="180975" cy="266700"/>
    <xdr:sp macro="" textlink="">
      <xdr:nvSpPr>
        <xdr:cNvPr id="2968" name="TextovéPole 2967"/>
        <xdr:cNvSpPr txBox="1"/>
      </xdr:nvSpPr>
      <xdr:spPr>
        <a:xfrm>
          <a:off x="44862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130</xdr:row>
      <xdr:rowOff>314325</xdr:rowOff>
    </xdr:from>
    <xdr:ext cx="180975" cy="333375"/>
    <xdr:sp macro="" textlink="">
      <xdr:nvSpPr>
        <xdr:cNvPr id="2969" name="TextovéPole 2968"/>
        <xdr:cNvSpPr txBox="1"/>
      </xdr:nvSpPr>
      <xdr:spPr>
        <a:xfrm>
          <a:off x="4486275" y="70751700"/>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131</xdr:row>
      <xdr:rowOff>0</xdr:rowOff>
    </xdr:from>
    <xdr:ext cx="180975" cy="266700"/>
    <xdr:sp macro="" textlink="">
      <xdr:nvSpPr>
        <xdr:cNvPr id="2970" name="TextovéPole 2969"/>
        <xdr:cNvSpPr txBox="1"/>
      </xdr:nvSpPr>
      <xdr:spPr>
        <a:xfrm>
          <a:off x="44862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131</xdr:row>
      <xdr:rowOff>0</xdr:rowOff>
    </xdr:from>
    <xdr:ext cx="180975" cy="266700"/>
    <xdr:sp macro="" textlink="">
      <xdr:nvSpPr>
        <xdr:cNvPr id="2971" name="TextovéPole 2970"/>
        <xdr:cNvSpPr txBox="1"/>
      </xdr:nvSpPr>
      <xdr:spPr>
        <a:xfrm>
          <a:off x="4486275" y="707517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228600</xdr:rowOff>
    </xdr:from>
    <xdr:ext cx="180975" cy="419100"/>
    <xdr:sp macro="" textlink="">
      <xdr:nvSpPr>
        <xdr:cNvPr id="2972" name="TextovéPole 2971"/>
        <xdr:cNvSpPr txBox="1"/>
      </xdr:nvSpPr>
      <xdr:spPr>
        <a:xfrm>
          <a:off x="4486275" y="70437375"/>
          <a:ext cx="180975"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73" name="TextovéPole 297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74" name="TextovéPole 297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75" name="TextovéPole 297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76" name="TextovéPole 297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77" name="TextovéPole 297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78" name="TextovéPole 297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79" name="TextovéPole 297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80" name="TextovéPole 297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81" name="TextovéPole 298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82" name="TextovéPole 298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83" name="TextovéPole 298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84" name="TextovéPole 298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85" name="TextovéPole 298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86" name="TextovéPole 298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87" name="TextovéPole 298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88" name="TextovéPole 298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89" name="TextovéPole 298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90" name="TextovéPole 298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91" name="TextovéPole 299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92" name="TextovéPole 299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93" name="TextovéPole 299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94" name="TextovéPole 299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95" name="TextovéPole 299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96" name="TextovéPole 299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97" name="TextovéPole 299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98" name="TextovéPole 299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2999" name="TextovéPole 299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00" name="TextovéPole 299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01" name="TextovéPole 300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02" name="TextovéPole 300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03" name="TextovéPole 300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04" name="TextovéPole 300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05" name="TextovéPole 300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06" name="TextovéPole 300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07" name="TextovéPole 300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08" name="TextovéPole 300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09" name="TextovéPole 300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10" name="TextovéPole 300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11" name="TextovéPole 301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12" name="TextovéPole 301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13" name="TextovéPole 301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14" name="TextovéPole 301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15" name="TextovéPole 301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16" name="TextovéPole 301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17" name="TextovéPole 301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18" name="TextovéPole 301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19" name="TextovéPole 301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20" name="TextovéPole 301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21" name="TextovéPole 302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22" name="TextovéPole 302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23" name="TextovéPole 302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24" name="TextovéPole 302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25" name="TextovéPole 302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26" name="TextovéPole 302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27" name="TextovéPole 302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28" name="TextovéPole 302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29" name="TextovéPole 302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30" name="TextovéPole 302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31" name="TextovéPole 303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32" name="TextovéPole 303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33" name="TextovéPole 303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34" name="TextovéPole 303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35" name="TextovéPole 303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36" name="TextovéPole 303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37" name="TextovéPole 303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38" name="TextovéPole 303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39" name="TextovéPole 303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40" name="TextovéPole 303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41" name="TextovéPole 304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42" name="TextovéPole 304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43" name="TextovéPole 304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44" name="TextovéPole 304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45" name="TextovéPole 304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46" name="TextovéPole 304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47" name="TextovéPole 304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48" name="TextovéPole 304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49" name="TextovéPole 304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50" name="TextovéPole 304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51" name="TextovéPole 305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52" name="TextovéPole 305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53" name="TextovéPole 305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54" name="TextovéPole 305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55" name="TextovéPole 305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56" name="TextovéPole 305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57" name="TextovéPole 305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58" name="TextovéPole 305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59" name="TextovéPole 305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60" name="TextovéPole 305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61" name="TextovéPole 306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62" name="TextovéPole 306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63" name="TextovéPole 306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64" name="TextovéPole 306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65" name="TextovéPole 306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66" name="TextovéPole 306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67" name="TextovéPole 306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68" name="TextovéPole 306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69" name="TextovéPole 306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70" name="TextovéPole 306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71" name="TextovéPole 307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72" name="TextovéPole 307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73" name="TextovéPole 307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74" name="TextovéPole 307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75" name="TextovéPole 307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76" name="TextovéPole 307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77" name="TextovéPole 307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78" name="TextovéPole 307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79" name="TextovéPole 307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80" name="TextovéPole 307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81" name="TextovéPole 308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82" name="TextovéPole 308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83" name="TextovéPole 308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84" name="TextovéPole 308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85" name="TextovéPole 308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86" name="TextovéPole 308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87" name="TextovéPole 308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88" name="TextovéPole 308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89" name="TextovéPole 308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90" name="TextovéPole 308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91" name="TextovéPole 309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92" name="TextovéPole 309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93" name="TextovéPole 309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94" name="TextovéPole 309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95" name="TextovéPole 309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96" name="TextovéPole 309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97" name="TextovéPole 309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98" name="TextovéPole 309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099" name="TextovéPole 309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00" name="TextovéPole 309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01" name="TextovéPole 310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02" name="TextovéPole 310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03" name="TextovéPole 310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04" name="TextovéPole 310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05" name="TextovéPole 310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06" name="TextovéPole 310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07" name="TextovéPole 310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08" name="TextovéPole 310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09" name="TextovéPole 310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10" name="TextovéPole 310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11" name="TextovéPole 311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12" name="TextovéPole 311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13" name="TextovéPole 311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14" name="TextovéPole 311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15" name="TextovéPole 311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16" name="TextovéPole 311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17" name="TextovéPole 311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18" name="TextovéPole 311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19" name="TextovéPole 311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20" name="TextovéPole 311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21" name="TextovéPole 312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22" name="TextovéPole 312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23" name="TextovéPole 312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24" name="TextovéPole 312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25" name="TextovéPole 312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26" name="TextovéPole 312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27" name="TextovéPole 312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28" name="TextovéPole 312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29" name="TextovéPole 312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30" name="TextovéPole 312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31" name="TextovéPole 313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32" name="TextovéPole 313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33" name="TextovéPole 313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34" name="TextovéPole 313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35" name="TextovéPole 313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36" name="TextovéPole 313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37" name="TextovéPole 313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38" name="TextovéPole 313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39" name="TextovéPole 313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40" name="TextovéPole 313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41" name="TextovéPole 314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42" name="TextovéPole 314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43" name="TextovéPole 314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44" name="TextovéPole 314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45" name="TextovéPole 314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46" name="TextovéPole 314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47" name="TextovéPole 314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48" name="TextovéPole 314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49" name="TextovéPole 314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50" name="TextovéPole 314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51" name="TextovéPole 315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52" name="TextovéPole 315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53" name="TextovéPole 315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54" name="TextovéPole 315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55" name="TextovéPole 315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56" name="TextovéPole 315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57" name="TextovéPole 315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58" name="TextovéPole 315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59" name="TextovéPole 315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60" name="TextovéPole 315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61" name="TextovéPole 316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62" name="TextovéPole 316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63" name="TextovéPole 316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64" name="TextovéPole 316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65" name="TextovéPole 316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66" name="TextovéPole 316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67" name="TextovéPole 316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68" name="TextovéPole 316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69" name="TextovéPole 316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70" name="TextovéPole 316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71" name="TextovéPole 317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72" name="TextovéPole 317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73" name="TextovéPole 317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74" name="TextovéPole 317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75" name="TextovéPole 317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76" name="TextovéPole 317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77" name="TextovéPole 317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78" name="TextovéPole 317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79" name="TextovéPole 317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80" name="TextovéPole 317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81" name="TextovéPole 318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82" name="TextovéPole 318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83" name="TextovéPole 318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84" name="TextovéPole 318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85" name="TextovéPole 318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86" name="TextovéPole 318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87" name="TextovéPole 318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88" name="TextovéPole 318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89" name="TextovéPole 318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90" name="TextovéPole 318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91" name="TextovéPole 319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92" name="TextovéPole 319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93" name="TextovéPole 319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94" name="TextovéPole 319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95" name="TextovéPole 319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96" name="TextovéPole 319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97" name="TextovéPole 319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98" name="TextovéPole 319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199" name="TextovéPole 319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00" name="TextovéPole 319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01" name="TextovéPole 320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02" name="TextovéPole 320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03" name="TextovéPole 320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04" name="TextovéPole 320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05" name="TextovéPole 320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06" name="TextovéPole 320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07" name="TextovéPole 320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08" name="TextovéPole 320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09" name="TextovéPole 320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10" name="TextovéPole 320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11" name="TextovéPole 321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12" name="TextovéPole 321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13" name="TextovéPole 321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14" name="TextovéPole 321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15" name="TextovéPole 321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16" name="TextovéPole 321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17" name="TextovéPole 321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18" name="TextovéPole 321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19" name="TextovéPole 321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20" name="TextovéPole 321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21" name="TextovéPole 322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22" name="TextovéPole 322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23" name="TextovéPole 322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24" name="TextovéPole 322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25" name="TextovéPole 322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26" name="TextovéPole 322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27" name="TextovéPole 322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28" name="TextovéPole 322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29" name="TextovéPole 322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30" name="TextovéPole 322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31" name="TextovéPole 323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32" name="TextovéPole 323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33" name="TextovéPole 323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34" name="TextovéPole 323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35" name="TextovéPole 323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36" name="TextovéPole 323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37" name="TextovéPole 323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38" name="TextovéPole 323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39" name="TextovéPole 323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40" name="TextovéPole 323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41" name="TextovéPole 324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42" name="TextovéPole 324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43" name="TextovéPole 324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44" name="TextovéPole 3243"/>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45" name="TextovéPole 3244"/>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46" name="TextovéPole 3245"/>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47" name="TextovéPole 3246"/>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48" name="TextovéPole 3247"/>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49" name="TextovéPole 3248"/>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50" name="TextovéPole 3249"/>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51" name="TextovéPole 3250"/>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52" name="TextovéPole 3251"/>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129</xdr:row>
      <xdr:rowOff>0</xdr:rowOff>
    </xdr:from>
    <xdr:ext cx="180975" cy="266700"/>
    <xdr:sp macro="" textlink="">
      <xdr:nvSpPr>
        <xdr:cNvPr id="3253" name="TextovéPole 3252"/>
        <xdr:cNvSpPr txBox="1"/>
      </xdr:nvSpPr>
      <xdr:spPr>
        <a:xfrm>
          <a:off x="4486275" y="702087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136</xdr:row>
      <xdr:rowOff>314325</xdr:rowOff>
    </xdr:from>
    <xdr:ext cx="180975" cy="333375"/>
    <xdr:sp macro="" textlink="">
      <xdr:nvSpPr>
        <xdr:cNvPr id="3254" name="TextovéPole 3253"/>
        <xdr:cNvSpPr txBox="1"/>
      </xdr:nvSpPr>
      <xdr:spPr>
        <a:xfrm>
          <a:off x="4486275" y="72599550"/>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55" name="TextovéPole 3254"/>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56" name="TextovéPole 3255"/>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57" name="TextovéPole 3256"/>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58" name="TextovéPole 3257"/>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59" name="TextovéPole 3258"/>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60" name="TextovéPole 3259"/>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61" name="TextovéPole 3260"/>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62" name="TextovéPole 3261"/>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63" name="TextovéPole 3262"/>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64" name="TextovéPole 3263"/>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65" name="TextovéPole 3264"/>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66" name="TextovéPole 3265"/>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67" name="TextovéPole 3266"/>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68" name="TextovéPole 3267"/>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69" name="TextovéPole 3268"/>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70" name="TextovéPole 3269"/>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71" name="TextovéPole 3270"/>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72" name="TextovéPole 3271"/>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73" name="TextovéPole 3272"/>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74" name="TextovéPole 3273"/>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75" name="TextovéPole 3274"/>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76" name="TextovéPole 3275"/>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77" name="TextovéPole 3276"/>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78" name="TextovéPole 3277"/>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79" name="TextovéPole 3278"/>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609600" cy="0"/>
    <xdr:pic>
      <xdr:nvPicPr>
        <xdr:cNvPr id="3280"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1655445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22</xdr:row>
      <xdr:rowOff>0</xdr:rowOff>
    </xdr:from>
    <xdr:ext cx="180975" cy="266700"/>
    <xdr:sp macro="" textlink="">
      <xdr:nvSpPr>
        <xdr:cNvPr id="3281" name="TextovéPole 3280"/>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82" name="TextovéPole 3281"/>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83" name="TextovéPole 3282"/>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84" name="TextovéPole 3283"/>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85" name="TextovéPole 3284"/>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86" name="TextovéPole 3285"/>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87" name="TextovéPole 3286"/>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88" name="TextovéPole 3287"/>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89" name="TextovéPole 3288"/>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90" name="TextovéPole 3289"/>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91" name="TextovéPole 3290"/>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92" name="TextovéPole 3291"/>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93" name="TextovéPole 3292"/>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94" name="TextovéPole 3293"/>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95" name="TextovéPole 3294"/>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96" name="TextovéPole 3295"/>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97" name="TextovéPole 3296"/>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98" name="TextovéPole 3297"/>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299" name="TextovéPole 3298"/>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00" name="TextovéPole 3299"/>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01" name="TextovéPole 3300"/>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02" name="TextovéPole 3301"/>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03" name="TextovéPole 3302"/>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04" name="TextovéPole 3303"/>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05" name="TextovéPole 3304"/>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06" name="TextovéPole 3305"/>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07" name="TextovéPole 3306"/>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08" name="TextovéPole 3307"/>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09" name="TextovéPole 3308"/>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10" name="TextovéPole 3309"/>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11" name="TextovéPole 3310"/>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12" name="TextovéPole 3311"/>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13" name="TextovéPole 3312"/>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14" name="TextovéPole 3313"/>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15" name="TextovéPole 3314"/>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16" name="TextovéPole 3315"/>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17" name="TextovéPole 3316"/>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18" name="TextovéPole 3317"/>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19" name="TextovéPole 3318"/>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20" name="TextovéPole 3319"/>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21" name="TextovéPole 3320"/>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22" name="TextovéPole 3321"/>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23" name="TextovéPole 3322"/>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24" name="TextovéPole 3323"/>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25" name="TextovéPole 3324"/>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26" name="TextovéPole 3325"/>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27" name="TextovéPole 3326"/>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22</xdr:row>
      <xdr:rowOff>0</xdr:rowOff>
    </xdr:from>
    <xdr:ext cx="180975" cy="266700"/>
    <xdr:sp macro="" textlink="">
      <xdr:nvSpPr>
        <xdr:cNvPr id="3328" name="TextovéPole 3327"/>
        <xdr:cNvSpPr txBox="1"/>
      </xdr:nvSpPr>
      <xdr:spPr>
        <a:xfrm>
          <a:off x="638175" y="16554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29" name="TextovéPole 3328"/>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30" name="TextovéPole 3329"/>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31" name="TextovéPole 3330"/>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32" name="TextovéPole 3331"/>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33" name="TextovéPole 3332"/>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34" name="TextovéPole 3333"/>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35" name="TextovéPole 3334"/>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36" name="TextovéPole 3335"/>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37" name="TextovéPole 3336"/>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38" name="TextovéPole 3337"/>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39" name="TextovéPole 3338"/>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40" name="TextovéPole 3339"/>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41" name="TextovéPole 3340"/>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42" name="TextovéPole 3341"/>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43" name="TextovéPole 3342"/>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44" name="TextovéPole 3343"/>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45" name="TextovéPole 3344"/>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46" name="TextovéPole 3345"/>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47" name="TextovéPole 3346"/>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48" name="TextovéPole 3347"/>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49" name="TextovéPole 3348"/>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50" name="TextovéPole 3349"/>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51" name="TextovéPole 3350"/>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52" name="TextovéPole 3351"/>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53" name="TextovéPole 3352"/>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54" name="TextovéPole 3353"/>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55" name="TextovéPole 3354"/>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56" name="TextovéPole 3355"/>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57" name="TextovéPole 3356"/>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58" name="TextovéPole 3357"/>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59" name="TextovéPole 3358"/>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60" name="TextovéPole 3359"/>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61" name="TextovéPole 3360"/>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62" name="TextovéPole 3361"/>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63" name="TextovéPole 3362"/>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64" name="TextovéPole 3363"/>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65" name="TextovéPole 3364"/>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66" name="TextovéPole 3365"/>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67" name="TextovéPole 3366"/>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68" name="TextovéPole 3367"/>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69" name="TextovéPole 3368"/>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70" name="TextovéPole 3369"/>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71" name="TextovéPole 3370"/>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72" name="TextovéPole 3371"/>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73" name="TextovéPole 3372"/>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74" name="TextovéPole 3373"/>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75" name="TextovéPole 3374"/>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76" name="TextovéPole 3375"/>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77" name="TextovéPole 3376"/>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78" name="TextovéPole 3377"/>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79" name="TextovéPole 3378"/>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80" name="TextovéPole 3379"/>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81" name="TextovéPole 3380"/>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82" name="TextovéPole 3381"/>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83" name="TextovéPole 3382"/>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84" name="TextovéPole 3383"/>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85" name="TextovéPole 3384"/>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86" name="TextovéPole 3385"/>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87" name="TextovéPole 3386"/>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88" name="TextovéPole 3387"/>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89" name="TextovéPole 3388"/>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90" name="TextovéPole 3389"/>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91" name="TextovéPole 3390"/>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92" name="TextovéPole 3391"/>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93" name="TextovéPole 3392"/>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94" name="TextovéPole 3393"/>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95" name="TextovéPole 3394"/>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96" name="TextovéPole 3395"/>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97" name="TextovéPole 3396"/>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98" name="TextovéPole 3397"/>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399" name="TextovéPole 3398"/>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00" name="TextovéPole 3399"/>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01" name="TextovéPole 3400"/>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02" name="TextovéPole 3401"/>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03" name="TextovéPole 3402"/>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04" name="TextovéPole 3403"/>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05" name="TextovéPole 3404"/>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06" name="TextovéPole 3405"/>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07" name="TextovéPole 3406"/>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08" name="TextovéPole 3407"/>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09" name="TextovéPole 3408"/>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10" name="TextovéPole 3409"/>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11" name="TextovéPole 3410"/>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12" name="TextovéPole 3411"/>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13" name="TextovéPole 3412"/>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14" name="TextovéPole 3413"/>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15" name="TextovéPole 3414"/>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16" name="TextovéPole 3415"/>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17" name="TextovéPole 3416"/>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18" name="TextovéPole 3417"/>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19" name="TextovéPole 3418"/>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20" name="TextovéPole 3419"/>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21" name="TextovéPole 3420"/>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22" name="TextovéPole 3421"/>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4</xdr:row>
      <xdr:rowOff>0</xdr:rowOff>
    </xdr:from>
    <xdr:ext cx="180975" cy="266700"/>
    <xdr:sp macro="" textlink="">
      <xdr:nvSpPr>
        <xdr:cNvPr id="3423" name="TextovéPole 3422"/>
        <xdr:cNvSpPr txBox="1"/>
      </xdr:nvSpPr>
      <xdr:spPr>
        <a:xfrm>
          <a:off x="638175" y="1295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xdr:row>
      <xdr:rowOff>485775</xdr:rowOff>
    </xdr:from>
    <xdr:ext cx="609600" cy="0"/>
    <xdr:pic>
      <xdr:nvPicPr>
        <xdr:cNvPr id="3424"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96869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xdr:row>
      <xdr:rowOff>485775</xdr:rowOff>
    </xdr:from>
    <xdr:ext cx="609600" cy="0"/>
    <xdr:pic>
      <xdr:nvPicPr>
        <xdr:cNvPr id="3425"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96869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180975" cy="266700"/>
    <xdr:sp macro="" textlink="">
      <xdr:nvSpPr>
        <xdr:cNvPr id="3426" name="TextovéPole 3425"/>
        <xdr:cNvSpPr txBox="1"/>
      </xdr:nvSpPr>
      <xdr:spPr>
        <a:xfrm>
          <a:off x="638175" y="10334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427" name="TextovéPole 3426"/>
        <xdr:cNvSpPr txBox="1"/>
      </xdr:nvSpPr>
      <xdr:spPr>
        <a:xfrm>
          <a:off x="638175" y="10334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28" name="TextovéPole 3427"/>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29" name="TextovéPole 3428"/>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30" name="TextovéPole 3429"/>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31" name="TextovéPole 3430"/>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32" name="TextovéPole 3431"/>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33" name="TextovéPole 3432"/>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35</xdr:row>
      <xdr:rowOff>390525</xdr:rowOff>
    </xdr:from>
    <xdr:ext cx="180975" cy="266700"/>
    <xdr:sp macro="" textlink="">
      <xdr:nvSpPr>
        <xdr:cNvPr id="3434" name="TextovéPole 3433"/>
        <xdr:cNvSpPr txBox="1"/>
      </xdr:nvSpPr>
      <xdr:spPr>
        <a:xfrm>
          <a:off x="638175" y="22355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35" name="TextovéPole 3434"/>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36" name="TextovéPole 3435"/>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37" name="TextovéPole 3436"/>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38" name="TextovéPole 3437"/>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39" name="TextovéPole 3438"/>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40" name="TextovéPole 3439"/>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41" name="TextovéPole 3440"/>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42" name="TextovéPole 3441"/>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35</xdr:row>
      <xdr:rowOff>390525</xdr:rowOff>
    </xdr:from>
    <xdr:ext cx="180975" cy="266700"/>
    <xdr:sp macro="" textlink="">
      <xdr:nvSpPr>
        <xdr:cNvPr id="3443" name="TextovéPole 3442"/>
        <xdr:cNvSpPr txBox="1"/>
      </xdr:nvSpPr>
      <xdr:spPr>
        <a:xfrm>
          <a:off x="638175" y="22355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44" name="TextovéPole 3443"/>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36</xdr:row>
      <xdr:rowOff>0</xdr:rowOff>
    </xdr:from>
    <xdr:ext cx="180975" cy="266700"/>
    <xdr:sp macro="" textlink="">
      <xdr:nvSpPr>
        <xdr:cNvPr id="3445" name="TextovéPole 3444"/>
        <xdr:cNvSpPr txBox="1"/>
      </xdr:nvSpPr>
      <xdr:spPr>
        <a:xfrm>
          <a:off x="6381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36</xdr:row>
      <xdr:rowOff>0</xdr:rowOff>
    </xdr:from>
    <xdr:ext cx="180975" cy="266700"/>
    <xdr:sp macro="" textlink="">
      <xdr:nvSpPr>
        <xdr:cNvPr id="3446" name="TextovéPole 3445"/>
        <xdr:cNvSpPr txBox="1"/>
      </xdr:nvSpPr>
      <xdr:spPr>
        <a:xfrm>
          <a:off x="44862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36</xdr:row>
      <xdr:rowOff>0</xdr:rowOff>
    </xdr:from>
    <xdr:ext cx="180975" cy="266700"/>
    <xdr:sp macro="" textlink="">
      <xdr:nvSpPr>
        <xdr:cNvPr id="3447" name="TextovéPole 3446"/>
        <xdr:cNvSpPr txBox="1"/>
      </xdr:nvSpPr>
      <xdr:spPr>
        <a:xfrm>
          <a:off x="44862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36</xdr:row>
      <xdr:rowOff>0</xdr:rowOff>
    </xdr:from>
    <xdr:ext cx="180975" cy="266700"/>
    <xdr:sp macro="" textlink="">
      <xdr:nvSpPr>
        <xdr:cNvPr id="3448" name="TextovéPole 3447"/>
        <xdr:cNvSpPr txBox="1"/>
      </xdr:nvSpPr>
      <xdr:spPr>
        <a:xfrm>
          <a:off x="44862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36</xdr:row>
      <xdr:rowOff>0</xdr:rowOff>
    </xdr:from>
    <xdr:ext cx="180975" cy="266700"/>
    <xdr:sp macro="" textlink="">
      <xdr:nvSpPr>
        <xdr:cNvPr id="3449" name="TextovéPole 3448"/>
        <xdr:cNvSpPr txBox="1"/>
      </xdr:nvSpPr>
      <xdr:spPr>
        <a:xfrm>
          <a:off x="44862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36</xdr:row>
      <xdr:rowOff>0</xdr:rowOff>
    </xdr:from>
    <xdr:ext cx="180975" cy="266700"/>
    <xdr:sp macro="" textlink="">
      <xdr:nvSpPr>
        <xdr:cNvPr id="3450" name="TextovéPole 3449"/>
        <xdr:cNvSpPr txBox="1"/>
      </xdr:nvSpPr>
      <xdr:spPr>
        <a:xfrm>
          <a:off x="44862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36</xdr:row>
      <xdr:rowOff>0</xdr:rowOff>
    </xdr:from>
    <xdr:ext cx="180975" cy="266700"/>
    <xdr:sp macro="" textlink="">
      <xdr:nvSpPr>
        <xdr:cNvPr id="3451" name="TextovéPole 3450"/>
        <xdr:cNvSpPr txBox="1"/>
      </xdr:nvSpPr>
      <xdr:spPr>
        <a:xfrm>
          <a:off x="44862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35</xdr:row>
      <xdr:rowOff>390525</xdr:rowOff>
    </xdr:from>
    <xdr:ext cx="180975" cy="266700"/>
    <xdr:sp macro="" textlink="">
      <xdr:nvSpPr>
        <xdr:cNvPr id="3452" name="TextovéPole 3451"/>
        <xdr:cNvSpPr txBox="1"/>
      </xdr:nvSpPr>
      <xdr:spPr>
        <a:xfrm>
          <a:off x="4486275" y="22355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36</xdr:row>
      <xdr:rowOff>0</xdr:rowOff>
    </xdr:from>
    <xdr:ext cx="180975" cy="266700"/>
    <xdr:sp macro="" textlink="">
      <xdr:nvSpPr>
        <xdr:cNvPr id="3453" name="TextovéPole 3452"/>
        <xdr:cNvSpPr txBox="1"/>
      </xdr:nvSpPr>
      <xdr:spPr>
        <a:xfrm>
          <a:off x="44862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36</xdr:row>
      <xdr:rowOff>0</xdr:rowOff>
    </xdr:from>
    <xdr:ext cx="180975" cy="266700"/>
    <xdr:sp macro="" textlink="">
      <xdr:nvSpPr>
        <xdr:cNvPr id="3454" name="TextovéPole 3453"/>
        <xdr:cNvSpPr txBox="1"/>
      </xdr:nvSpPr>
      <xdr:spPr>
        <a:xfrm>
          <a:off x="4486275" y="2245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131</xdr:row>
      <xdr:rowOff>314325</xdr:rowOff>
    </xdr:from>
    <xdr:ext cx="180975" cy="333375"/>
    <xdr:sp macro="" textlink="">
      <xdr:nvSpPr>
        <xdr:cNvPr id="3455" name="TextovéPole 3454"/>
        <xdr:cNvSpPr txBox="1"/>
      </xdr:nvSpPr>
      <xdr:spPr>
        <a:xfrm>
          <a:off x="638175" y="71066025"/>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132</xdr:row>
      <xdr:rowOff>276225</xdr:rowOff>
    </xdr:from>
    <xdr:ext cx="180975" cy="371475"/>
    <xdr:sp macro="" textlink="">
      <xdr:nvSpPr>
        <xdr:cNvPr id="3456" name="TextovéPole 3455"/>
        <xdr:cNvSpPr txBox="1"/>
      </xdr:nvSpPr>
      <xdr:spPr>
        <a:xfrm>
          <a:off x="638175" y="71342250"/>
          <a:ext cx="1809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132</xdr:row>
      <xdr:rowOff>276225</xdr:rowOff>
    </xdr:from>
    <xdr:ext cx="180975" cy="371475"/>
    <xdr:sp macro="" textlink="">
      <xdr:nvSpPr>
        <xdr:cNvPr id="3457" name="TextovéPole 3456"/>
        <xdr:cNvSpPr txBox="1"/>
      </xdr:nvSpPr>
      <xdr:spPr>
        <a:xfrm>
          <a:off x="638175" y="71342250"/>
          <a:ext cx="1809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132</xdr:row>
      <xdr:rowOff>276225</xdr:rowOff>
    </xdr:from>
    <xdr:ext cx="180975" cy="371475"/>
    <xdr:sp macro="" textlink="">
      <xdr:nvSpPr>
        <xdr:cNvPr id="3458" name="TextovéPole 3457"/>
        <xdr:cNvSpPr txBox="1"/>
      </xdr:nvSpPr>
      <xdr:spPr>
        <a:xfrm>
          <a:off x="638175" y="71342250"/>
          <a:ext cx="1809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131</xdr:row>
      <xdr:rowOff>314325</xdr:rowOff>
    </xdr:from>
    <xdr:ext cx="180975" cy="333375"/>
    <xdr:sp macro="" textlink="">
      <xdr:nvSpPr>
        <xdr:cNvPr id="3459" name="TextovéPole 3458"/>
        <xdr:cNvSpPr txBox="1"/>
      </xdr:nvSpPr>
      <xdr:spPr>
        <a:xfrm>
          <a:off x="4486275" y="71066025"/>
          <a:ext cx="180975"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132</xdr:row>
      <xdr:rowOff>276225</xdr:rowOff>
    </xdr:from>
    <xdr:ext cx="180975" cy="371475"/>
    <xdr:sp macro="" textlink="">
      <xdr:nvSpPr>
        <xdr:cNvPr id="3460" name="TextovéPole 3459"/>
        <xdr:cNvSpPr txBox="1"/>
      </xdr:nvSpPr>
      <xdr:spPr>
        <a:xfrm>
          <a:off x="4486275" y="71342250"/>
          <a:ext cx="1809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132</xdr:row>
      <xdr:rowOff>276225</xdr:rowOff>
    </xdr:from>
    <xdr:ext cx="180975" cy="371475"/>
    <xdr:sp macro="" textlink="">
      <xdr:nvSpPr>
        <xdr:cNvPr id="3461" name="TextovéPole 3460"/>
        <xdr:cNvSpPr txBox="1"/>
      </xdr:nvSpPr>
      <xdr:spPr>
        <a:xfrm>
          <a:off x="4486275" y="71342250"/>
          <a:ext cx="1809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132</xdr:row>
      <xdr:rowOff>276225</xdr:rowOff>
    </xdr:from>
    <xdr:ext cx="180975" cy="371475"/>
    <xdr:sp macro="" textlink="">
      <xdr:nvSpPr>
        <xdr:cNvPr id="3462" name="TextovéPole 3461"/>
        <xdr:cNvSpPr txBox="1"/>
      </xdr:nvSpPr>
      <xdr:spPr>
        <a:xfrm>
          <a:off x="4486275" y="71342250"/>
          <a:ext cx="180975"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63" name="TextovéPole 346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64" name="TextovéPole 346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65" name="TextovéPole 346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66" name="TextovéPole 346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67" name="TextovéPole 346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68" name="TextovéPole 346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69" name="TextovéPole 346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70" name="TextovéPole 346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71" name="TextovéPole 347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72" name="TextovéPole 347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73" name="TextovéPole 347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74" name="TextovéPole 347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75" name="TextovéPole 347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76" name="TextovéPole 347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77" name="TextovéPole 347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78" name="TextovéPole 347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79" name="TextovéPole 347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80" name="TextovéPole 347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81" name="TextovéPole 348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82" name="TextovéPole 348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83" name="TextovéPole 348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84" name="TextovéPole 348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85" name="TextovéPole 348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86" name="TextovéPole 348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87" name="TextovéPole 348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88" name="TextovéPole 348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89" name="TextovéPole 348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90" name="TextovéPole 348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91" name="TextovéPole 349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92" name="TextovéPole 349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57150</xdr:colOff>
      <xdr:row>128</xdr:row>
      <xdr:rowOff>0</xdr:rowOff>
    </xdr:from>
    <xdr:ext cx="590550" cy="0"/>
    <xdr:pic>
      <xdr:nvPicPr>
        <xdr:cNvPr id="3493"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70046850"/>
          <a:ext cx="590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128</xdr:row>
      <xdr:rowOff>0</xdr:rowOff>
    </xdr:from>
    <xdr:ext cx="180975" cy="266700"/>
    <xdr:sp macro="" textlink="">
      <xdr:nvSpPr>
        <xdr:cNvPr id="3494" name="TextovéPole 349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95" name="TextovéPole 349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96" name="TextovéPole 349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97" name="TextovéPole 349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98" name="TextovéPole 349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499" name="TextovéPole 349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00" name="TextovéPole 349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01" name="TextovéPole 350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02" name="TextovéPole 350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03" name="TextovéPole 350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04" name="TextovéPole 350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05" name="TextovéPole 350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06" name="TextovéPole 350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07" name="TextovéPole 350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08" name="TextovéPole 350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09" name="TextovéPole 350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10" name="TextovéPole 350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11" name="TextovéPole 351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12" name="TextovéPole 351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13" name="TextovéPole 351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14" name="TextovéPole 351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15" name="TextovéPole 351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16" name="TextovéPole 351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17" name="TextovéPole 351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18" name="TextovéPole 351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19" name="TextovéPole 351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20" name="TextovéPole 351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21" name="TextovéPole 352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22" name="TextovéPole 352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23" name="TextovéPole 352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24" name="TextovéPole 352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25" name="TextovéPole 352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26" name="TextovéPole 352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27" name="TextovéPole 352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28" name="TextovéPole 352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29" name="TextovéPole 352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30" name="TextovéPole 352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31" name="TextovéPole 353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32" name="TextovéPole 353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33" name="TextovéPole 353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34" name="TextovéPole 353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35" name="TextovéPole 353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36" name="TextovéPole 353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37" name="TextovéPole 353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38" name="TextovéPole 353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39" name="TextovéPole 353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40" name="TextovéPole 353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41" name="TextovéPole 354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42" name="TextovéPole 354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43" name="TextovéPole 354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44" name="TextovéPole 354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45" name="TextovéPole 354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46" name="TextovéPole 354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47" name="TextovéPole 354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48" name="TextovéPole 354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49" name="TextovéPole 354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50" name="TextovéPole 354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51" name="TextovéPole 355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52" name="TextovéPole 355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53" name="TextovéPole 355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54" name="TextovéPole 355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55" name="TextovéPole 355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56" name="TextovéPole 355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57" name="TextovéPole 355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58" name="TextovéPole 355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59" name="TextovéPole 355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60" name="TextovéPole 355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61" name="TextovéPole 356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62" name="TextovéPole 356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63" name="TextovéPole 356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64" name="TextovéPole 356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65" name="TextovéPole 356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66" name="TextovéPole 356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67" name="TextovéPole 356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68" name="TextovéPole 356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69" name="TextovéPole 356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70" name="TextovéPole 356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71" name="TextovéPole 357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72" name="TextovéPole 357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73" name="TextovéPole 357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74" name="TextovéPole 357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75" name="TextovéPole 357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76" name="TextovéPole 357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77" name="TextovéPole 357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78" name="TextovéPole 357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79" name="TextovéPole 357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80" name="TextovéPole 357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81" name="TextovéPole 358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82" name="TextovéPole 358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83" name="TextovéPole 358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84" name="TextovéPole 358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85" name="TextovéPole 358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86" name="TextovéPole 358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87" name="TextovéPole 358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88" name="TextovéPole 358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89" name="TextovéPole 358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90" name="TextovéPole 358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91" name="TextovéPole 359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92" name="TextovéPole 359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93" name="TextovéPole 359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94" name="TextovéPole 359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95" name="TextovéPole 359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96" name="TextovéPole 359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97" name="TextovéPole 359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98" name="TextovéPole 359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599" name="TextovéPole 359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00" name="TextovéPole 359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01" name="TextovéPole 360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02" name="TextovéPole 360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03" name="TextovéPole 360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04" name="TextovéPole 360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05" name="TextovéPole 360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06" name="TextovéPole 360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07" name="TextovéPole 360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08" name="TextovéPole 360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09" name="TextovéPole 360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10" name="TextovéPole 360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11" name="TextovéPole 361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12" name="TextovéPole 361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13" name="TextovéPole 361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14" name="TextovéPole 361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15" name="TextovéPole 361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16" name="TextovéPole 361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17" name="TextovéPole 361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18" name="TextovéPole 361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19" name="TextovéPole 361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20" name="TextovéPole 361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21" name="TextovéPole 362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22" name="TextovéPole 362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23" name="TextovéPole 362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24" name="TextovéPole 362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25" name="TextovéPole 362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26" name="TextovéPole 362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27" name="TextovéPole 362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28" name="TextovéPole 362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29" name="TextovéPole 362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30" name="TextovéPole 362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31" name="TextovéPole 363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32" name="TextovéPole 363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33" name="TextovéPole 363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34" name="TextovéPole 363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35" name="TextovéPole 363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36" name="TextovéPole 363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37" name="TextovéPole 363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38" name="TextovéPole 363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39" name="TextovéPole 363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40" name="TextovéPole 363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41" name="TextovéPole 364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42" name="TextovéPole 364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43" name="TextovéPole 364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44" name="TextovéPole 364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45" name="TextovéPole 364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46" name="TextovéPole 364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47" name="TextovéPole 364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48" name="TextovéPole 364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49" name="TextovéPole 364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50" name="TextovéPole 364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51" name="TextovéPole 365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52" name="TextovéPole 365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53" name="TextovéPole 365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54" name="TextovéPole 365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55" name="TextovéPole 365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56" name="TextovéPole 365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57" name="TextovéPole 365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58" name="TextovéPole 365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59" name="TextovéPole 365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60" name="TextovéPole 365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61" name="TextovéPole 366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62" name="TextovéPole 366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63" name="TextovéPole 366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64" name="TextovéPole 366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65" name="TextovéPole 366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66" name="TextovéPole 366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67" name="TextovéPole 366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68" name="TextovéPole 366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69" name="TextovéPole 366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70" name="TextovéPole 366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71" name="TextovéPole 367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72" name="TextovéPole 367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73" name="TextovéPole 367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74" name="TextovéPole 367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75" name="TextovéPole 367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76" name="TextovéPole 367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77" name="TextovéPole 367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78" name="TextovéPole 367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79" name="TextovéPole 367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80" name="TextovéPole 367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81" name="TextovéPole 368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82" name="TextovéPole 368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83" name="TextovéPole 368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84" name="TextovéPole 368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85" name="TextovéPole 368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86" name="TextovéPole 368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87" name="TextovéPole 368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88" name="TextovéPole 368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89" name="TextovéPole 368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90" name="TextovéPole 368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91" name="TextovéPole 369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92" name="TextovéPole 369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93" name="TextovéPole 369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94" name="TextovéPole 369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95" name="TextovéPole 369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96" name="TextovéPole 369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97" name="TextovéPole 369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98" name="TextovéPole 369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699" name="TextovéPole 369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00" name="TextovéPole 369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01" name="TextovéPole 370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02" name="TextovéPole 370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03" name="TextovéPole 370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04" name="TextovéPole 370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05" name="TextovéPole 370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06" name="TextovéPole 370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07" name="TextovéPole 370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08" name="TextovéPole 370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09" name="TextovéPole 370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10" name="TextovéPole 370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11" name="TextovéPole 371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12" name="TextovéPole 371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13" name="TextovéPole 371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14" name="TextovéPole 371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15" name="TextovéPole 371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16" name="TextovéPole 371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17" name="TextovéPole 371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18" name="TextovéPole 371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19" name="TextovéPole 371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20" name="TextovéPole 371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21" name="TextovéPole 372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22" name="TextovéPole 372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23" name="TextovéPole 372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24" name="TextovéPole 372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25" name="TextovéPole 372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26" name="TextovéPole 372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27" name="TextovéPole 372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28" name="TextovéPole 372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29" name="TextovéPole 372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30" name="TextovéPole 372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31" name="TextovéPole 373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32" name="TextovéPole 373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33" name="TextovéPole 373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34" name="TextovéPole 373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35" name="TextovéPole 373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36" name="TextovéPole 373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37" name="TextovéPole 373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38" name="TextovéPole 373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39" name="TextovéPole 373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40" name="TextovéPole 373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41" name="TextovéPole 374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42" name="TextovéPole 374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43" name="TextovéPole 374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44" name="TextovéPole 374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45" name="TextovéPole 374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46" name="TextovéPole 374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47" name="TextovéPole 374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48" name="TextovéPole 374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49" name="TextovéPole 374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50" name="TextovéPole 374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51" name="TextovéPole 375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52" name="TextovéPole 375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53" name="TextovéPole 375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54" name="TextovéPole 375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55" name="TextovéPole 375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56" name="TextovéPole 375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57" name="TextovéPole 375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58" name="TextovéPole 375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59" name="TextovéPole 375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60" name="TextovéPole 375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61" name="TextovéPole 376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62" name="TextovéPole 376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63" name="TextovéPole 376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64" name="TextovéPole 376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65" name="TextovéPole 376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66" name="TextovéPole 376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67" name="TextovéPole 376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68" name="TextovéPole 376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69" name="TextovéPole 376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70" name="TextovéPole 376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71" name="TextovéPole 377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72" name="TextovéPole 377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73" name="TextovéPole 377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74" name="TextovéPole 377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75" name="TextovéPole 377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76" name="TextovéPole 377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77" name="TextovéPole 377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78" name="TextovéPole 377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79" name="TextovéPole 377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80" name="TextovéPole 377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81" name="TextovéPole 378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82" name="TextovéPole 378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83" name="TextovéPole 378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84" name="TextovéPole 378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85" name="TextovéPole 378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86" name="TextovéPole 378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87" name="TextovéPole 378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88" name="TextovéPole 378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89" name="TextovéPole 378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90" name="TextovéPole 378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91" name="TextovéPole 379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92" name="TextovéPole 379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93" name="TextovéPole 379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94" name="TextovéPole 379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95" name="TextovéPole 379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96" name="TextovéPole 379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97" name="TextovéPole 379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98" name="TextovéPole 379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799" name="TextovéPole 379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00" name="TextovéPole 379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01" name="TextovéPole 380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02" name="TextovéPole 380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03" name="TextovéPole 380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04" name="TextovéPole 380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05" name="TextovéPole 380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06" name="TextovéPole 380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07" name="TextovéPole 380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08" name="TextovéPole 380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09" name="TextovéPole 380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10" name="TextovéPole 380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11" name="TextovéPole 381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12" name="TextovéPole 381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13" name="TextovéPole 381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14" name="TextovéPole 381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15" name="TextovéPole 381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16" name="TextovéPole 381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17" name="TextovéPole 381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18" name="TextovéPole 381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19" name="TextovéPole 381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20" name="TextovéPole 381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21" name="TextovéPole 382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22" name="TextovéPole 382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23" name="TextovéPole 382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24" name="TextovéPole 382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25" name="TextovéPole 382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26" name="TextovéPole 382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27" name="TextovéPole 382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28" name="TextovéPole 382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29" name="TextovéPole 382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30" name="TextovéPole 382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31" name="TextovéPole 383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32" name="TextovéPole 383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33" name="TextovéPole 383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34" name="TextovéPole 383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35" name="TextovéPole 383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36" name="TextovéPole 383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37" name="TextovéPole 383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38" name="TextovéPole 383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39" name="TextovéPole 383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40" name="TextovéPole 383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41" name="TextovéPole 384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42" name="TextovéPole 384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43" name="TextovéPole 384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44" name="TextovéPole 384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45" name="TextovéPole 384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46" name="TextovéPole 384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47" name="TextovéPole 384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48" name="TextovéPole 384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49" name="TextovéPole 384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50" name="TextovéPole 384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51" name="TextovéPole 385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52" name="TextovéPole 385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53" name="TextovéPole 385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54" name="TextovéPole 385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55" name="TextovéPole 385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56" name="TextovéPole 385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57" name="TextovéPole 385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58" name="TextovéPole 385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59" name="TextovéPole 385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60" name="TextovéPole 385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61" name="TextovéPole 386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62" name="TextovéPole 386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63" name="TextovéPole 386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64" name="TextovéPole 386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65" name="TextovéPole 386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66" name="TextovéPole 386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67" name="TextovéPole 386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68" name="TextovéPole 386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69" name="TextovéPole 386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70" name="TextovéPole 386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71" name="TextovéPole 387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72" name="TextovéPole 387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73" name="TextovéPole 387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74" name="TextovéPole 387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75" name="TextovéPole 387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76" name="TextovéPole 387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77" name="TextovéPole 387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78" name="TextovéPole 387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79" name="TextovéPole 387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80" name="TextovéPole 387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81" name="TextovéPole 388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82" name="TextovéPole 388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83" name="TextovéPole 388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84" name="TextovéPole 388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85" name="TextovéPole 388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86" name="TextovéPole 388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87" name="TextovéPole 388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88" name="TextovéPole 388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89" name="TextovéPole 388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90" name="TextovéPole 388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91" name="TextovéPole 389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92" name="TextovéPole 389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93" name="TextovéPole 389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94" name="TextovéPole 389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95" name="TextovéPole 389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96" name="TextovéPole 389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97" name="TextovéPole 389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98" name="TextovéPole 389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899" name="TextovéPole 389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00" name="TextovéPole 389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01" name="TextovéPole 390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02" name="TextovéPole 390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03" name="TextovéPole 390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04" name="TextovéPole 390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05" name="TextovéPole 390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06" name="TextovéPole 390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07" name="TextovéPole 390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08" name="TextovéPole 390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09" name="TextovéPole 390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10" name="TextovéPole 390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11" name="TextovéPole 391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12" name="TextovéPole 391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13" name="TextovéPole 391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14" name="TextovéPole 391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15" name="TextovéPole 391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16" name="TextovéPole 391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17" name="TextovéPole 391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18" name="TextovéPole 391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19" name="TextovéPole 391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20" name="TextovéPole 391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21" name="TextovéPole 392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22" name="TextovéPole 392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23" name="TextovéPole 392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24" name="TextovéPole 392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25" name="TextovéPole 392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26" name="TextovéPole 392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27" name="TextovéPole 392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28" name="TextovéPole 392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29" name="TextovéPole 392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30" name="TextovéPole 392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31" name="TextovéPole 393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32" name="TextovéPole 393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33" name="TextovéPole 393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34" name="TextovéPole 393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35" name="TextovéPole 393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36" name="TextovéPole 393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37" name="TextovéPole 393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38" name="TextovéPole 393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39" name="TextovéPole 393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40" name="TextovéPole 393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41" name="TextovéPole 394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42" name="TextovéPole 394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43" name="TextovéPole 394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44" name="TextovéPole 394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45" name="TextovéPole 394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46" name="TextovéPole 394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47" name="TextovéPole 394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48" name="TextovéPole 394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49" name="TextovéPole 394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50" name="TextovéPole 394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51" name="TextovéPole 395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52" name="TextovéPole 395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53" name="TextovéPole 395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54" name="TextovéPole 395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55" name="TextovéPole 395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56" name="TextovéPole 395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57" name="TextovéPole 395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58" name="TextovéPole 395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59" name="TextovéPole 395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60" name="TextovéPole 395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61" name="TextovéPole 396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62" name="TextovéPole 396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63" name="TextovéPole 396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64" name="TextovéPole 396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65" name="TextovéPole 396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66" name="TextovéPole 396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67" name="TextovéPole 396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68" name="TextovéPole 396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69" name="TextovéPole 396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70" name="TextovéPole 396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71" name="TextovéPole 397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72" name="TextovéPole 397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73" name="TextovéPole 397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74" name="TextovéPole 397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75" name="TextovéPole 397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76" name="TextovéPole 397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77" name="TextovéPole 397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78" name="TextovéPole 397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79" name="TextovéPole 397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80" name="TextovéPole 397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81" name="TextovéPole 398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82" name="TextovéPole 398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83" name="TextovéPole 398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84" name="TextovéPole 398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85" name="TextovéPole 398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86" name="TextovéPole 398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87" name="TextovéPole 398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88" name="TextovéPole 398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89" name="TextovéPole 398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90" name="TextovéPole 398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91" name="TextovéPole 399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92" name="TextovéPole 399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93" name="TextovéPole 399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94" name="TextovéPole 399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95" name="TextovéPole 399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96" name="TextovéPole 399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97" name="TextovéPole 399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98" name="TextovéPole 399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3999" name="TextovéPole 399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00" name="TextovéPole 399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01" name="TextovéPole 400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02" name="TextovéPole 400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03" name="TextovéPole 400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04" name="TextovéPole 400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05" name="TextovéPole 400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06" name="TextovéPole 400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07" name="TextovéPole 400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08" name="TextovéPole 400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09" name="TextovéPole 400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10" name="TextovéPole 400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11" name="TextovéPole 401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12" name="TextovéPole 401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13" name="TextovéPole 401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14" name="TextovéPole 401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15" name="TextovéPole 401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16" name="TextovéPole 401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17" name="TextovéPole 401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18" name="TextovéPole 401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19" name="TextovéPole 401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20" name="TextovéPole 401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21" name="TextovéPole 402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22" name="TextovéPole 402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23" name="TextovéPole 402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24" name="TextovéPole 402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25" name="TextovéPole 402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26" name="TextovéPole 402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27" name="TextovéPole 402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28" name="TextovéPole 402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29" name="TextovéPole 402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30" name="TextovéPole 402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31" name="TextovéPole 403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32" name="TextovéPole 403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33" name="TextovéPole 403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34" name="TextovéPole 403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35" name="TextovéPole 403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36" name="TextovéPole 403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37" name="TextovéPole 403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38" name="TextovéPole 403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39" name="TextovéPole 403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40" name="TextovéPole 403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41" name="TextovéPole 404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42" name="TextovéPole 404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43" name="TextovéPole 404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44" name="TextovéPole 404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45" name="TextovéPole 404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46" name="TextovéPole 404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47" name="TextovéPole 404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48" name="TextovéPole 404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49" name="TextovéPole 404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50" name="TextovéPole 404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51" name="TextovéPole 405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52" name="TextovéPole 405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53" name="TextovéPole 405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54" name="TextovéPole 405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55" name="TextovéPole 405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56" name="TextovéPole 405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57" name="TextovéPole 405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58" name="TextovéPole 405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59" name="TextovéPole 405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60" name="TextovéPole 405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61" name="TextovéPole 406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62" name="TextovéPole 406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63" name="TextovéPole 406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64" name="TextovéPole 406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65" name="TextovéPole 406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66" name="TextovéPole 406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67" name="TextovéPole 406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68" name="TextovéPole 406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69" name="TextovéPole 406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70" name="TextovéPole 406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71" name="TextovéPole 407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72" name="TextovéPole 407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73" name="TextovéPole 407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74" name="TextovéPole 407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75" name="TextovéPole 4074"/>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76" name="TextovéPole 4075"/>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77" name="TextovéPole 4076"/>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78" name="TextovéPole 4077"/>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79" name="TextovéPole 4078"/>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80" name="TextovéPole 4079"/>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81" name="TextovéPole 4080"/>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82" name="TextovéPole 4081"/>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83" name="TextovéPole 4082"/>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128</xdr:row>
      <xdr:rowOff>0</xdr:rowOff>
    </xdr:from>
    <xdr:ext cx="180975" cy="266700"/>
    <xdr:sp macro="" textlink="">
      <xdr:nvSpPr>
        <xdr:cNvPr id="4084" name="TextovéPole 4083"/>
        <xdr:cNvSpPr txBox="1"/>
      </xdr:nvSpPr>
      <xdr:spPr>
        <a:xfrm>
          <a:off x="6381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85" name="TextovéPole 408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86" name="TextovéPole 408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87" name="TextovéPole 408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88" name="TextovéPole 408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89" name="TextovéPole 408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90" name="TextovéPole 408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91" name="TextovéPole 409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92" name="TextovéPole 409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93" name="TextovéPole 409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94" name="TextovéPole 409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95" name="TextovéPole 409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96" name="TextovéPole 409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97" name="TextovéPole 409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98" name="TextovéPole 409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099" name="TextovéPole 409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00" name="TextovéPole 409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01" name="TextovéPole 410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02" name="TextovéPole 410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03" name="TextovéPole 410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04" name="TextovéPole 410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05" name="TextovéPole 410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06" name="TextovéPole 410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07" name="TextovéPole 410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08" name="TextovéPole 410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09" name="TextovéPole 410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10" name="TextovéPole 410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11" name="TextovéPole 411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12" name="TextovéPole 411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13" name="TextovéPole 411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14" name="TextovéPole 411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15" name="TextovéPole 411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16" name="TextovéPole 411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17" name="TextovéPole 411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18" name="TextovéPole 411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19" name="TextovéPole 411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20" name="TextovéPole 411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21" name="TextovéPole 412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22" name="TextovéPole 412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23" name="TextovéPole 412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24" name="TextovéPole 412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25" name="TextovéPole 412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26" name="TextovéPole 412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27" name="TextovéPole 412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28" name="TextovéPole 412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29" name="TextovéPole 412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30" name="TextovéPole 412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31" name="TextovéPole 413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32" name="TextovéPole 413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33" name="TextovéPole 413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34" name="TextovéPole 413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35" name="TextovéPole 413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36" name="TextovéPole 413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37" name="TextovéPole 413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38" name="TextovéPole 413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39" name="TextovéPole 413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40" name="TextovéPole 413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41" name="TextovéPole 414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42" name="TextovéPole 414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43" name="TextovéPole 414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44" name="TextovéPole 414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45" name="TextovéPole 414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46" name="TextovéPole 414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47" name="TextovéPole 414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48" name="TextovéPole 414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49" name="TextovéPole 414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50" name="TextovéPole 414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51" name="TextovéPole 415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52" name="TextovéPole 415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53" name="TextovéPole 415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54" name="TextovéPole 415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55" name="TextovéPole 415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56" name="TextovéPole 415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57" name="TextovéPole 415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58" name="TextovéPole 415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59" name="TextovéPole 415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60" name="TextovéPole 415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61" name="TextovéPole 416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62" name="TextovéPole 416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63" name="TextovéPole 416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64" name="TextovéPole 416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65" name="TextovéPole 416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66" name="TextovéPole 416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67" name="TextovéPole 416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68" name="TextovéPole 416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69" name="TextovéPole 416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70" name="TextovéPole 416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71" name="TextovéPole 417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72" name="TextovéPole 417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73" name="TextovéPole 417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74" name="TextovéPole 417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75" name="TextovéPole 417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76" name="TextovéPole 417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77" name="TextovéPole 417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78" name="TextovéPole 417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79" name="TextovéPole 417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80" name="TextovéPole 417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81" name="TextovéPole 418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82" name="TextovéPole 418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83" name="TextovéPole 418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84" name="TextovéPole 418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85" name="TextovéPole 418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86" name="TextovéPole 418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87" name="TextovéPole 418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88" name="TextovéPole 418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89" name="TextovéPole 418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90" name="TextovéPole 418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91" name="TextovéPole 419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92" name="TextovéPole 419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93" name="TextovéPole 419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94" name="TextovéPole 419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95" name="TextovéPole 419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96" name="TextovéPole 419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97" name="TextovéPole 419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98" name="TextovéPole 419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199" name="TextovéPole 419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00" name="TextovéPole 419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01" name="TextovéPole 420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02" name="TextovéPole 420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03" name="TextovéPole 420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04" name="TextovéPole 420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05" name="TextovéPole 420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06" name="TextovéPole 420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07" name="TextovéPole 420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08" name="TextovéPole 420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09" name="TextovéPole 420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10" name="TextovéPole 420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11" name="TextovéPole 421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12" name="TextovéPole 421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13" name="TextovéPole 421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14" name="TextovéPole 421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15" name="TextovéPole 421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16" name="TextovéPole 421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17" name="TextovéPole 421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18" name="TextovéPole 421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19" name="TextovéPole 421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20" name="TextovéPole 421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21" name="TextovéPole 422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22" name="TextovéPole 422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23" name="TextovéPole 422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24" name="TextovéPole 422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25" name="TextovéPole 422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26" name="TextovéPole 422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27" name="TextovéPole 422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28" name="TextovéPole 422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29" name="TextovéPole 422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30" name="TextovéPole 422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31" name="TextovéPole 423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32" name="TextovéPole 423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33" name="TextovéPole 423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34" name="TextovéPole 423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35" name="TextovéPole 423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36" name="TextovéPole 423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37" name="TextovéPole 423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38" name="TextovéPole 423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39" name="TextovéPole 423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40" name="TextovéPole 423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41" name="TextovéPole 424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42" name="TextovéPole 424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43" name="TextovéPole 424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44" name="TextovéPole 424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45" name="TextovéPole 424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46" name="TextovéPole 424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47" name="TextovéPole 424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48" name="TextovéPole 424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49" name="TextovéPole 424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50" name="TextovéPole 424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51" name="TextovéPole 425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52" name="TextovéPole 425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53" name="TextovéPole 425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54" name="TextovéPole 425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55" name="TextovéPole 425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56" name="TextovéPole 425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57" name="TextovéPole 425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58" name="TextovéPole 425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59" name="TextovéPole 425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60" name="TextovéPole 425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61" name="TextovéPole 426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62" name="TextovéPole 426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63" name="TextovéPole 426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64" name="TextovéPole 426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65" name="TextovéPole 426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66" name="TextovéPole 426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67" name="TextovéPole 426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68" name="TextovéPole 426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69" name="TextovéPole 426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70" name="TextovéPole 426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71" name="TextovéPole 427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72" name="TextovéPole 427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73" name="TextovéPole 427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74" name="TextovéPole 427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75" name="TextovéPole 427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76" name="TextovéPole 427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77" name="TextovéPole 427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78" name="TextovéPole 427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79" name="TextovéPole 427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80" name="TextovéPole 427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81" name="TextovéPole 428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82" name="TextovéPole 428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83" name="TextovéPole 428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84" name="TextovéPole 428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85" name="TextovéPole 428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86" name="TextovéPole 428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87" name="TextovéPole 428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88" name="TextovéPole 428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89" name="TextovéPole 428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90" name="TextovéPole 428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91" name="TextovéPole 429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92" name="TextovéPole 429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93" name="TextovéPole 429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94" name="TextovéPole 429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95" name="TextovéPole 429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96" name="TextovéPole 429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97" name="TextovéPole 429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98" name="TextovéPole 429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299" name="TextovéPole 429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00" name="TextovéPole 429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01" name="TextovéPole 430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02" name="TextovéPole 430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03" name="TextovéPole 430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04" name="TextovéPole 430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05" name="TextovéPole 430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06" name="TextovéPole 430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07" name="TextovéPole 430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08" name="TextovéPole 430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09" name="TextovéPole 430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10" name="TextovéPole 430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11" name="TextovéPole 431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12" name="TextovéPole 431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13" name="TextovéPole 431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14" name="TextovéPole 431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15" name="TextovéPole 431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16" name="TextovéPole 431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17" name="TextovéPole 431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18" name="TextovéPole 431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19" name="TextovéPole 431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20" name="TextovéPole 431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21" name="TextovéPole 432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22" name="TextovéPole 432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23" name="TextovéPole 432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24" name="TextovéPole 432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25" name="TextovéPole 432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26" name="TextovéPole 432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27" name="TextovéPole 432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28" name="TextovéPole 432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29" name="TextovéPole 432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30" name="TextovéPole 432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31" name="TextovéPole 433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32" name="TextovéPole 433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33" name="TextovéPole 433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34" name="TextovéPole 433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35" name="TextovéPole 433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36" name="TextovéPole 433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37" name="TextovéPole 433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38" name="TextovéPole 433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39" name="TextovéPole 433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40" name="TextovéPole 433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41" name="TextovéPole 434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42" name="TextovéPole 434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43" name="TextovéPole 434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44" name="TextovéPole 434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45" name="TextovéPole 434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46" name="TextovéPole 434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47" name="TextovéPole 434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48" name="TextovéPole 434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49" name="TextovéPole 434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50" name="TextovéPole 434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51" name="TextovéPole 435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52" name="TextovéPole 435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53" name="TextovéPole 435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54" name="TextovéPole 435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55" name="TextovéPole 435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56" name="TextovéPole 435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57" name="TextovéPole 435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58" name="TextovéPole 435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59" name="TextovéPole 435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60" name="TextovéPole 435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61" name="TextovéPole 436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62" name="TextovéPole 436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63" name="TextovéPole 436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64" name="TextovéPole 436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65" name="TextovéPole 436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66" name="TextovéPole 436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67" name="TextovéPole 436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68" name="TextovéPole 436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69" name="TextovéPole 436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70" name="TextovéPole 436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71" name="TextovéPole 437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72" name="TextovéPole 437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73" name="TextovéPole 437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74" name="TextovéPole 437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75" name="TextovéPole 437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76" name="TextovéPole 437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77" name="TextovéPole 437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78" name="TextovéPole 437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79" name="TextovéPole 437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80" name="TextovéPole 437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81" name="TextovéPole 438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82" name="TextovéPole 438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83" name="TextovéPole 438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84" name="TextovéPole 438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85" name="TextovéPole 4384"/>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86" name="TextovéPole 4385"/>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87" name="TextovéPole 4386"/>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88" name="TextovéPole 4387"/>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89" name="TextovéPole 4388"/>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90" name="TextovéPole 4389"/>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91" name="TextovéPole 4390"/>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92" name="TextovéPole 4391"/>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93" name="TextovéPole 4392"/>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5</xdr:col>
      <xdr:colOff>0</xdr:colOff>
      <xdr:row>128</xdr:row>
      <xdr:rowOff>0</xdr:rowOff>
    </xdr:from>
    <xdr:ext cx="180975" cy="266700"/>
    <xdr:sp macro="" textlink="">
      <xdr:nvSpPr>
        <xdr:cNvPr id="4394" name="TextovéPole 4393"/>
        <xdr:cNvSpPr txBox="1"/>
      </xdr:nvSpPr>
      <xdr:spPr>
        <a:xfrm>
          <a:off x="4486275" y="70046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14</xdr:row>
      <xdr:rowOff>0</xdr:rowOff>
    </xdr:from>
    <xdr:ext cx="180975" cy="266700"/>
    <xdr:sp macro="" textlink="">
      <xdr:nvSpPr>
        <xdr:cNvPr id="2" name="TextovéPole 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 name="TextovéPole 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 name="TextovéPole 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 name="TextovéPole 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 name="TextovéPole 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7" name="TextovéPole 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8" name="TextovéPole 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9" name="TextovéPole 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0" name="TextovéPole 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 name="TextovéPole 1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2" name="TextovéPole 1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3" name="TextovéPole 1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4" name="TextovéPole 1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5" name="TextovéPole 1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6" name="TextovéPole 1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7" name="TextovéPole 1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8" name="TextovéPole 1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9" name="TextovéPole 1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0" name="TextovéPole 1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1" name="TextovéPole 2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2" name="TextovéPole 2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3" name="TextovéPole 2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4" name="TextovéPole 2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5" name="TextovéPole 2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6" name="TextovéPole 2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7" name="TextovéPole 2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8" name="TextovéPole 2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9" name="TextovéPole 2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0" name="TextovéPole 2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1" name="TextovéPole 3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2" name="TextovéPole 3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3" name="TextovéPole 3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4" name="TextovéPole 3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5" name="TextovéPole 3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6" name="TextovéPole 3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7" name="TextovéPole 3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8" name="TextovéPole 3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9" name="TextovéPole 3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0" name="TextovéPole 3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1" name="TextovéPole 4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2" name="TextovéPole 4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3" name="TextovéPole 4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4" name="TextovéPole 4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5" name="TextovéPole 4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6" name="TextovéPole 4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7" name="TextovéPole 4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8" name="TextovéPole 4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49" name="TextovéPole 4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0" name="TextovéPole 4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1" name="TextovéPole 5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2" name="TextovéPole 5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3" name="TextovéPole 5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4" name="TextovéPole 5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5" name="TextovéPole 5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6" name="TextovéPole 5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7" name="TextovéPole 5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8" name="TextovéPole 5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59" name="TextovéPole 5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0" name="TextovéPole 5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1" name="TextovéPole 6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2" name="TextovéPole 6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3" name="TextovéPole 6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4" name="TextovéPole 6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5" name="TextovéPole 6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6" name="TextovéPole 6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7" name="TextovéPole 6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8" name="TextovéPole 6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69" name="TextovéPole 6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70" name="TextovéPole 6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71" name="TextovéPole 7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72" name="TextovéPole 7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73" name="TextovéPole 7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74" name="TextovéPole 7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75" name="TextovéPole 7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76" name="TextovéPole 7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77" name="TextovéPole 7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78" name="TextovéPole 7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609600" cy="0"/>
    <xdr:pic>
      <xdr:nvPicPr>
        <xdr:cNvPr id="79"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38576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14</xdr:row>
      <xdr:rowOff>0</xdr:rowOff>
    </xdr:from>
    <xdr:to>
      <xdr:col>2</xdr:col>
      <xdr:colOff>609600</xdr:colOff>
      <xdr:row>14</xdr:row>
      <xdr:rowOff>0</xdr:rowOff>
    </xdr:to>
    <xdr:pic>
      <xdr:nvPicPr>
        <xdr:cNvPr id="80"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38576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14</xdr:row>
      <xdr:rowOff>0</xdr:rowOff>
    </xdr:from>
    <xdr:ext cx="180975" cy="266700"/>
    <xdr:sp macro="" textlink="">
      <xdr:nvSpPr>
        <xdr:cNvPr id="81" name="TextovéPole 8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82" name="TextovéPole 8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83" name="TextovéPole 8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84" name="TextovéPole 8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85" name="TextovéPole 8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86" name="TextovéPole 8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87" name="TextovéPole 8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88" name="TextovéPole 8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89" name="TextovéPole 8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90" name="TextovéPole 8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91" name="TextovéPole 9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92" name="TextovéPole 9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93" name="TextovéPole 9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94" name="TextovéPole 9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95" name="TextovéPole 9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96" name="TextovéPole 9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97" name="TextovéPole 9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98" name="TextovéPole 9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99" name="TextovéPole 9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00" name="TextovéPole 9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01" name="TextovéPole 10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02" name="TextovéPole 10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03" name="TextovéPole 10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04" name="TextovéPole 10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05" name="TextovéPole 10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06" name="TextovéPole 10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07" name="TextovéPole 10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08" name="TextovéPole 10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09" name="TextovéPole 10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0" name="TextovéPole 10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1" name="TextovéPole 11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2" name="TextovéPole 11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3" name="TextovéPole 11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4" name="TextovéPole 11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5" name="TextovéPole 11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6" name="TextovéPole 11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7" name="TextovéPole 11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8" name="TextovéPole 11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19" name="TextovéPole 11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20" name="TextovéPole 11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21" name="TextovéPole 12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22" name="TextovéPole 12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23" name="TextovéPole 12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24" name="TextovéPole 12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609600" cy="0"/>
    <xdr:pic>
      <xdr:nvPicPr>
        <xdr:cNvPr id="125"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38576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609600" cy="0"/>
    <xdr:pic>
      <xdr:nvPicPr>
        <xdr:cNvPr id="126"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38576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180975" cy="266700"/>
    <xdr:sp macro="" textlink="">
      <xdr:nvSpPr>
        <xdr:cNvPr id="127" name="TextovéPole 12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28" name="TextovéPole 12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29" name="TextovéPole 12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30" name="TextovéPole 12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31" name="TextovéPole 13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32" name="TextovéPole 13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33" name="TextovéPole 13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34" name="TextovéPole 13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35" name="TextovéPole 13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36" name="TextovéPole 13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37" name="TextovéPole 13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38" name="TextovéPole 13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39" name="TextovéPole 13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40" name="TextovéPole 13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41" name="TextovéPole 14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42" name="TextovéPole 14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43" name="TextovéPole 14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44" name="TextovéPole 14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45" name="TextovéPole 14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46" name="TextovéPole 14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47" name="TextovéPole 14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48" name="TextovéPole 14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49" name="TextovéPole 14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50" name="TextovéPole 14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51" name="TextovéPole 15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52" name="TextovéPole 15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53" name="TextovéPole 15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54" name="TextovéPole 15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55" name="TextovéPole 15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56" name="TextovéPole 15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57" name="TextovéPole 15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58" name="TextovéPole 15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59" name="TextovéPole 15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60" name="TextovéPole 15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61" name="TextovéPole 16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62" name="TextovéPole 16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63" name="TextovéPole 16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64" name="TextovéPole 16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65" name="TextovéPole 16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66" name="TextovéPole 16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67" name="TextovéPole 16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68" name="TextovéPole 16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69" name="TextovéPole 16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70" name="TextovéPole 16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71" name="TextovéPole 17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72" name="TextovéPole 17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73" name="TextovéPole 17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74" name="TextovéPole 17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75" name="TextovéPole 17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76" name="TextovéPole 17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77" name="TextovéPole 17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78" name="TextovéPole 17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79" name="TextovéPole 17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80" name="TextovéPole 17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81" name="TextovéPole 18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82" name="TextovéPole 18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83" name="TextovéPole 18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84" name="TextovéPole 18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85" name="TextovéPole 18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86" name="TextovéPole 18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87" name="TextovéPole 18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88" name="TextovéPole 18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89" name="TextovéPole 18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90" name="TextovéPole 18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91" name="TextovéPole 19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92" name="TextovéPole 19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93" name="TextovéPole 19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94" name="TextovéPole 19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95" name="TextovéPole 19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96" name="TextovéPole 19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97" name="TextovéPole 19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98" name="TextovéPole 19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199" name="TextovéPole 19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01" name="TextovéPole 20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02" name="TextovéPole 20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03" name="TextovéPole 20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04" name="TextovéPole 20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06" name="TextovéPole 20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07" name="TextovéPole 20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08" name="TextovéPole 20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09" name="TextovéPole 20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10" name="TextovéPole 20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11" name="TextovéPole 21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12" name="TextovéPole 21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13" name="TextovéPole 21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14" name="TextovéPole 21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15" name="TextovéPole 21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16" name="TextovéPole 21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17" name="TextovéPole 21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18" name="TextovéPole 21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19" name="TextovéPole 21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20" name="TextovéPole 21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21" name="TextovéPole 22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22" name="TextovéPole 22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23" name="TextovéPole 22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24" name="TextovéPole 22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25" name="TextovéPole 22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26" name="TextovéPole 22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27" name="TextovéPole 22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28" name="TextovéPole 22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29" name="TextovéPole 22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30" name="TextovéPole 22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31" name="TextovéPole 23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32" name="TextovéPole 23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33" name="TextovéPole 23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34" name="TextovéPole 23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35" name="TextovéPole 23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36" name="TextovéPole 23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37" name="TextovéPole 23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38" name="TextovéPole 23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2</xdr:col>
      <xdr:colOff>0</xdr:colOff>
      <xdr:row>14</xdr:row>
      <xdr:rowOff>0</xdr:rowOff>
    </xdr:from>
    <xdr:to>
      <xdr:col>2</xdr:col>
      <xdr:colOff>609600</xdr:colOff>
      <xdr:row>14</xdr:row>
      <xdr:rowOff>0</xdr:rowOff>
    </xdr:to>
    <xdr:pic>
      <xdr:nvPicPr>
        <xdr:cNvPr id="239"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38175" y="38576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14</xdr:row>
      <xdr:rowOff>0</xdr:rowOff>
    </xdr:from>
    <xdr:ext cx="180975" cy="266700"/>
    <xdr:sp macro="" textlink="">
      <xdr:nvSpPr>
        <xdr:cNvPr id="240" name="TextovéPole 23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41" name="TextovéPole 24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42" name="TextovéPole 24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43" name="TextovéPole 24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44" name="TextovéPole 24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45" name="TextovéPole 24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46" name="TextovéPole 24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47" name="TextovéPole 24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48" name="TextovéPole 24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49" name="TextovéPole 24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50" name="TextovéPole 24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51" name="TextovéPole 25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52" name="TextovéPole 25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53" name="TextovéPole 25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54" name="TextovéPole 25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55" name="TextovéPole 25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56" name="TextovéPole 25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57" name="TextovéPole 25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58" name="TextovéPole 25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59" name="TextovéPole 25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60" name="TextovéPole 25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61" name="TextovéPole 26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62" name="TextovéPole 26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63" name="TextovéPole 26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64" name="TextovéPole 26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65" name="TextovéPole 26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66" name="TextovéPole 26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67" name="TextovéPole 26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68" name="TextovéPole 26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69" name="TextovéPole 26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70" name="TextovéPole 26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71" name="TextovéPole 27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72" name="TextovéPole 27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73" name="TextovéPole 27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74" name="TextovéPole 27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75" name="TextovéPole 27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76" name="TextovéPole 27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77" name="TextovéPole 27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78" name="TextovéPole 27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79" name="TextovéPole 27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80" name="TextovéPole 27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81" name="TextovéPole 28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82" name="TextovéPole 28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83" name="TextovéPole 28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84" name="TextovéPole 28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85" name="TextovéPole 28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86" name="TextovéPole 28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87" name="TextovéPole 28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88" name="TextovéPole 28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89" name="TextovéPole 28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90" name="TextovéPole 28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91" name="TextovéPole 29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92" name="TextovéPole 29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93" name="TextovéPole 29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94" name="TextovéPole 29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95" name="TextovéPole 29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96" name="TextovéPole 29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97" name="TextovéPole 29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98" name="TextovéPole 29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299" name="TextovéPole 29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00" name="TextovéPole 29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01" name="TextovéPole 30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02" name="TextovéPole 30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03" name="TextovéPole 30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04" name="TextovéPole 30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05" name="TextovéPole 30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06" name="TextovéPole 30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07" name="TextovéPole 30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08" name="TextovéPole 30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09" name="TextovéPole 30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10" name="TextovéPole 30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11" name="TextovéPole 31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12" name="TextovéPole 31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13" name="TextovéPole 31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14" name="TextovéPole 31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15" name="TextovéPole 31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16" name="TextovéPole 31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17" name="TextovéPole 31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18" name="TextovéPole 31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19" name="TextovéPole 31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20" name="TextovéPole 31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21" name="TextovéPole 32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22" name="TextovéPole 32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23" name="TextovéPole 32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24" name="TextovéPole 32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25" name="TextovéPole 32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26" name="TextovéPole 32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27" name="TextovéPole 32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28" name="TextovéPole 32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29" name="TextovéPole 32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30" name="TextovéPole 32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31" name="TextovéPole 33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32" name="TextovéPole 33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33" name="TextovéPole 33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34" name="TextovéPole 33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35" name="TextovéPole 33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36" name="TextovéPole 33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37" name="TextovéPole 33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38" name="TextovéPole 33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39" name="TextovéPole 33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40" name="TextovéPole 33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41" name="TextovéPole 34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42" name="TextovéPole 34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43" name="TextovéPole 34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44" name="TextovéPole 34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45" name="TextovéPole 34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46" name="TextovéPole 345"/>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47" name="TextovéPole 346"/>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48" name="TextovéPole 347"/>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49" name="TextovéPole 348"/>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50" name="TextovéPole 349"/>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51" name="TextovéPole 350"/>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52" name="TextovéPole 351"/>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53" name="TextovéPole 35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54" name="TextovéPole 353"/>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55" name="TextovéPole 354"/>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14</xdr:row>
      <xdr:rowOff>0</xdr:rowOff>
    </xdr:from>
    <xdr:ext cx="180975" cy="266700"/>
    <xdr:sp macro="" textlink="">
      <xdr:nvSpPr>
        <xdr:cNvPr id="363" name="TextovéPole 362"/>
        <xdr:cNvSpPr txBox="1"/>
      </xdr:nvSpPr>
      <xdr:spPr>
        <a:xfrm>
          <a:off x="638175" y="38576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2"/>
  <sheetViews>
    <sheetView tabSelected="1" view="pageBreakPreview" zoomScaleSheetLayoutView="100" workbookViewId="0" topLeftCell="A1">
      <selection activeCell="C3" sqref="C3:D3"/>
    </sheetView>
  </sheetViews>
  <sheetFormatPr defaultColWidth="9.125" defaultRowHeight="12.75"/>
  <cols>
    <col min="1" max="1" width="9.75390625" style="2" customWidth="1"/>
    <col min="2" max="2" width="52.00390625" style="2" customWidth="1"/>
    <col min="3" max="3" width="28.00390625" style="157" customWidth="1"/>
    <col min="4" max="4" width="26.625" style="154" customWidth="1"/>
    <col min="5" max="5" width="43.25390625" style="155" customWidth="1"/>
    <col min="6" max="6" width="15.125" style="2" customWidth="1"/>
    <col min="7" max="7" width="9.125" style="2" customWidth="1"/>
    <col min="8" max="8" width="9.375" style="2" bestFit="1" customWidth="1"/>
    <col min="9" max="16384" width="9.125" style="2" customWidth="1"/>
  </cols>
  <sheetData>
    <row r="1" spans="1:5" ht="11.25" customHeight="1">
      <c r="A1" s="161"/>
      <c r="B1" s="161"/>
      <c r="C1" s="161"/>
      <c r="D1" s="161"/>
      <c r="E1" s="161"/>
    </row>
    <row r="2" spans="1:5" ht="9.75" customHeight="1" thickBot="1">
      <c r="A2" s="161"/>
      <c r="B2" s="161"/>
      <c r="C2" s="161"/>
      <c r="D2" s="161"/>
      <c r="E2" s="161"/>
    </row>
    <row r="3" spans="1:5" s="3" customFormat="1" ht="15.75">
      <c r="A3" s="144"/>
      <c r="B3" s="158" t="s">
        <v>232</v>
      </c>
      <c r="C3" s="168"/>
      <c r="D3" s="169"/>
      <c r="E3" s="144"/>
    </row>
    <row r="4" spans="1:5" s="3" customFormat="1" ht="15.75">
      <c r="A4" s="144"/>
      <c r="B4" s="159" t="s">
        <v>233</v>
      </c>
      <c r="C4" s="170"/>
      <c r="D4" s="171"/>
      <c r="E4" s="144"/>
    </row>
    <row r="5" spans="1:5" s="3" customFormat="1" ht="15.75">
      <c r="A5" s="144"/>
      <c r="B5" s="159" t="s">
        <v>234</v>
      </c>
      <c r="C5" s="170"/>
      <c r="D5" s="171"/>
      <c r="E5" s="144"/>
    </row>
    <row r="6" spans="1:5" s="3" customFormat="1" ht="15.75">
      <c r="A6" s="144"/>
      <c r="B6" s="159" t="s">
        <v>235</v>
      </c>
      <c r="C6" s="170"/>
      <c r="D6" s="171"/>
      <c r="E6" s="144"/>
    </row>
    <row r="7" spans="1:5" s="3" customFormat="1" ht="16.5" thickBot="1">
      <c r="A7" s="144"/>
      <c r="B7" s="160" t="s">
        <v>236</v>
      </c>
      <c r="C7" s="172"/>
      <c r="D7" s="173"/>
      <c r="E7" s="144"/>
    </row>
    <row r="8" spans="1:5" ht="47.25" customHeight="1" thickBot="1">
      <c r="A8" s="145"/>
      <c r="B8" s="145"/>
      <c r="C8" s="145"/>
      <c r="D8" s="145"/>
      <c r="E8" s="145"/>
    </row>
    <row r="9" spans="1:5" s="1" customFormat="1" ht="26.25" thickBot="1">
      <c r="A9" s="146" t="s">
        <v>0</v>
      </c>
      <c r="B9" s="147" t="s">
        <v>1</v>
      </c>
      <c r="C9" s="147" t="s">
        <v>2</v>
      </c>
      <c r="D9" s="147" t="s">
        <v>3</v>
      </c>
      <c r="E9" s="148" t="s">
        <v>4</v>
      </c>
    </row>
    <row r="10" spans="1:5" s="1" customFormat="1" ht="21" customHeight="1">
      <c r="A10" s="162"/>
      <c r="B10" s="163"/>
      <c r="C10" s="163"/>
      <c r="D10" s="163"/>
      <c r="E10" s="164"/>
    </row>
    <row r="11" spans="1:6" s="4" customFormat="1" ht="27.2" customHeight="1">
      <c r="A11" s="149">
        <v>1</v>
      </c>
      <c r="B11" s="55" t="s">
        <v>15</v>
      </c>
      <c r="C11" s="150">
        <f>'AV'!J140</f>
        <v>0</v>
      </c>
      <c r="D11" s="49">
        <v>1</v>
      </c>
      <c r="E11" s="151">
        <f>C11*D11</f>
        <v>0</v>
      </c>
      <c r="F11" s="5"/>
    </row>
    <row r="12" spans="1:6" s="4" customFormat="1" ht="27.2" customHeight="1">
      <c r="A12" s="149">
        <v>2</v>
      </c>
      <c r="B12" s="55" t="str">
        <f>Nábytek!C3</f>
        <v>Nábytek</v>
      </c>
      <c r="C12" s="150">
        <f>Nábytek!J15</f>
        <v>0</v>
      </c>
      <c r="D12" s="49">
        <v>1</v>
      </c>
      <c r="E12" s="151">
        <f aca="true" t="shared" si="0" ref="E12">C12*D12</f>
        <v>0</v>
      </c>
      <c r="F12" s="5"/>
    </row>
    <row r="13" spans="1:6" s="4" customFormat="1" ht="27.2" customHeight="1">
      <c r="A13" s="149">
        <v>3</v>
      </c>
      <c r="B13" s="55" t="str">
        <f>'Stavební - SilnoSlabo úpravy'!C3</f>
        <v>Stavební úpravy</v>
      </c>
      <c r="C13" s="150">
        <f>'Stavební - SilnoSlabo úpravy'!J21</f>
        <v>0</v>
      </c>
      <c r="D13" s="49">
        <v>1</v>
      </c>
      <c r="E13" s="151">
        <f aca="true" t="shared" si="1" ref="E13">C13*D13</f>
        <v>0</v>
      </c>
      <c r="F13" s="5"/>
    </row>
    <row r="14" spans="1:6" s="4" customFormat="1" ht="27.2" customHeight="1">
      <c r="A14" s="149">
        <v>4</v>
      </c>
      <c r="B14" s="55" t="str">
        <f>'Osvětlení a zatemnění'!C3</f>
        <v>Osvětlení a zatemnění</v>
      </c>
      <c r="C14" s="150">
        <f>'Osvětlení a zatemnění'!J15</f>
        <v>0</v>
      </c>
      <c r="D14" s="49">
        <v>1</v>
      </c>
      <c r="E14" s="151">
        <f aca="true" t="shared" si="2" ref="E14">C14*D14</f>
        <v>0</v>
      </c>
      <c r="F14" s="5"/>
    </row>
    <row r="15" spans="1:5" s="1" customFormat="1" ht="26.45" customHeight="1" thickBot="1">
      <c r="A15" s="165" t="s">
        <v>5</v>
      </c>
      <c r="B15" s="166"/>
      <c r="C15" s="166"/>
      <c r="D15" s="167"/>
      <c r="E15" s="152">
        <f>SUM(E11:E14)</f>
        <v>0</v>
      </c>
    </row>
    <row r="17" spans="1:3" ht="12.75">
      <c r="A17" s="153"/>
      <c r="B17" s="4"/>
      <c r="C17" s="4"/>
    </row>
    <row r="18" spans="1:3" ht="12.75">
      <c r="A18" s="153"/>
      <c r="B18" s="4"/>
      <c r="C18" s="4"/>
    </row>
    <row r="19" spans="1:3" ht="12.75">
      <c r="A19" s="153"/>
      <c r="B19" s="4"/>
      <c r="C19" s="4"/>
    </row>
    <row r="20" spans="1:5" ht="12.75">
      <c r="A20" s="153"/>
      <c r="B20" s="4"/>
      <c r="C20" s="4"/>
      <c r="E20" s="156"/>
    </row>
    <row r="22" ht="12.75">
      <c r="B22" s="1"/>
    </row>
  </sheetData>
  <sheetProtection algorithmName="SHA-512" hashValue="QmWLKKV5SNExAu2xgdBQLJpGLc1l0GAC1VgAUJ5sTbLCkCqXlCvkMx3/10XLEImAMmXMZtFTKfC3EVzKq/IJhQ==" saltValue="fjmq6maib356gFCtmI027w==" spinCount="100000" sheet="1" objects="1" scenarios="1" selectLockedCells="1"/>
  <protectedRanges>
    <protectedRange sqref="A9:E15" name="Oblast1"/>
  </protectedRanges>
  <mergeCells count="9">
    <mergeCell ref="A1:E1"/>
    <mergeCell ref="A10:E10"/>
    <mergeCell ref="A15:D15"/>
    <mergeCell ref="A2:E2"/>
    <mergeCell ref="C3:D3"/>
    <mergeCell ref="C4:D4"/>
    <mergeCell ref="C5:D5"/>
    <mergeCell ref="C6:D6"/>
    <mergeCell ref="C7:D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91"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A8560-0FA3-477C-BFC5-EE030BA8E43C}">
  <sheetPr>
    <tabColor rgb="FFFFC000"/>
    <outlinePr summaryBelow="0"/>
  </sheetPr>
  <dimension ref="A1:J140"/>
  <sheetViews>
    <sheetView view="pageBreakPreview" zoomScaleSheetLayoutView="100" workbookViewId="0" topLeftCell="A1">
      <pane ySplit="4" topLeftCell="A123" activePane="bottomLeft" state="frozen"/>
      <selection pane="bottomLeft" activeCell="I131" sqref="I131"/>
    </sheetView>
  </sheetViews>
  <sheetFormatPr defaultColWidth="9.125" defaultRowHeight="12.75"/>
  <cols>
    <col min="1" max="1" width="8.375" style="103" customWidth="1"/>
    <col min="2" max="2" width="5.25390625" style="104" hidden="1" customWidth="1"/>
    <col min="3" max="3" width="17.375" style="104" customWidth="1"/>
    <col min="4" max="4" width="17.00390625" style="104" customWidth="1"/>
    <col min="5" max="5" width="16.125" style="105" customWidth="1"/>
    <col min="6" max="6" width="96.25390625" style="104" customWidth="1"/>
    <col min="7" max="7" width="8.00390625" style="106" customWidth="1"/>
    <col min="8" max="8" width="6.75390625" style="106" customWidth="1"/>
    <col min="9" max="9" width="18.25390625" style="11" customWidth="1"/>
    <col min="10" max="10" width="20.75390625" style="104" customWidth="1"/>
    <col min="11" max="16384" width="9.125" style="11" customWidth="1"/>
  </cols>
  <sheetData>
    <row r="1" spans="1:10" s="8" customFormat="1" ht="13.5" customHeight="1">
      <c r="A1" s="9"/>
      <c r="B1" s="9"/>
      <c r="C1" s="36"/>
      <c r="D1" s="36"/>
      <c r="E1" s="36"/>
      <c r="F1" s="36"/>
      <c r="G1" s="36"/>
      <c r="H1" s="36"/>
      <c r="I1" s="13"/>
      <c r="J1" s="36"/>
    </row>
    <row r="2" spans="1:10" s="9" customFormat="1" ht="57.75" customHeight="1">
      <c r="A2" s="37" t="s">
        <v>0</v>
      </c>
      <c r="B2" s="37" t="s">
        <v>6</v>
      </c>
      <c r="C2" s="37" t="s">
        <v>7</v>
      </c>
      <c r="D2" s="37" t="s">
        <v>8</v>
      </c>
      <c r="E2" s="37" t="s">
        <v>9</v>
      </c>
      <c r="F2" s="37" t="s">
        <v>10</v>
      </c>
      <c r="G2" s="38" t="s">
        <v>11</v>
      </c>
      <c r="H2" s="38" t="s">
        <v>12</v>
      </c>
      <c r="I2" s="37" t="s">
        <v>13</v>
      </c>
      <c r="J2" s="37" t="s">
        <v>14</v>
      </c>
    </row>
    <row r="3" spans="1:10" s="8" customFormat="1" ht="18" customHeight="1">
      <c r="A3" s="39"/>
      <c r="B3" s="40"/>
      <c r="C3" s="41" t="s">
        <v>15</v>
      </c>
      <c r="D3" s="40"/>
      <c r="E3" s="40"/>
      <c r="F3" s="40"/>
      <c r="G3" s="40"/>
      <c r="H3" s="40"/>
      <c r="I3" s="22"/>
      <c r="J3" s="107"/>
    </row>
    <row r="4" spans="1:10" s="9" customFormat="1" ht="12.75">
      <c r="A4" s="42"/>
      <c r="B4" s="43"/>
      <c r="C4" s="44"/>
      <c r="D4" s="45"/>
      <c r="E4" s="44"/>
      <c r="F4" s="44"/>
      <c r="G4" s="42"/>
      <c r="H4" s="42"/>
      <c r="I4" s="26"/>
      <c r="J4" s="108"/>
    </row>
    <row r="5" spans="1:10" s="8" customFormat="1" ht="18">
      <c r="A5" s="46"/>
      <c r="B5" s="47"/>
      <c r="C5" s="48" t="s">
        <v>177</v>
      </c>
      <c r="D5" s="47"/>
      <c r="E5" s="47"/>
      <c r="F5" s="47"/>
      <c r="G5" s="47"/>
      <c r="H5" s="47"/>
      <c r="I5" s="7"/>
      <c r="J5" s="109">
        <f>SUM(J7:J11)</f>
        <v>0</v>
      </c>
    </row>
    <row r="6" spans="1:10" s="28" customFormat="1" ht="344.25">
      <c r="A6" s="49">
        <f>A5+1</f>
        <v>1</v>
      </c>
      <c r="B6" s="50"/>
      <c r="C6" s="51" t="s">
        <v>28</v>
      </c>
      <c r="D6" s="52"/>
      <c r="E6" s="50"/>
      <c r="F6" s="53" t="s">
        <v>29</v>
      </c>
      <c r="G6" s="50"/>
      <c r="H6" s="52"/>
      <c r="I6" s="27"/>
      <c r="J6" s="110"/>
    </row>
    <row r="7" spans="1:10" s="9" customFormat="1" ht="25.5">
      <c r="A7" s="49">
        <f aca="true" t="shared" si="0" ref="A7:A11">A6+1</f>
        <v>2</v>
      </c>
      <c r="B7" s="54"/>
      <c r="C7" s="51" t="s">
        <v>30</v>
      </c>
      <c r="D7" s="16"/>
      <c r="E7" s="16"/>
      <c r="F7" s="53" t="s">
        <v>33</v>
      </c>
      <c r="G7" s="49" t="s">
        <v>18</v>
      </c>
      <c r="H7" s="49">
        <v>4</v>
      </c>
      <c r="I7" s="14"/>
      <c r="J7" s="111">
        <f>I7*H7</f>
        <v>0</v>
      </c>
    </row>
    <row r="8" spans="1:10" s="9" customFormat="1" ht="25.5">
      <c r="A8" s="49">
        <f t="shared" si="0"/>
        <v>3</v>
      </c>
      <c r="B8" s="54"/>
      <c r="C8" s="51" t="s">
        <v>34</v>
      </c>
      <c r="D8" s="16"/>
      <c r="E8" s="16"/>
      <c r="F8" s="53" t="s">
        <v>35</v>
      </c>
      <c r="G8" s="49" t="s">
        <v>18</v>
      </c>
      <c r="H8" s="49">
        <v>4</v>
      </c>
      <c r="I8" s="14"/>
      <c r="J8" s="111">
        <f aca="true" t="shared" si="1" ref="J8:J11">I8*H8</f>
        <v>0</v>
      </c>
    </row>
    <row r="9" spans="1:10" s="9" customFormat="1" ht="38.25">
      <c r="A9" s="49">
        <f t="shared" si="0"/>
        <v>4</v>
      </c>
      <c r="B9" s="54"/>
      <c r="C9" s="55" t="s">
        <v>108</v>
      </c>
      <c r="D9" s="16"/>
      <c r="E9" s="16"/>
      <c r="F9" s="56" t="s">
        <v>109</v>
      </c>
      <c r="G9" s="49" t="s">
        <v>18</v>
      </c>
      <c r="H9" s="49">
        <v>1</v>
      </c>
      <c r="I9" s="14"/>
      <c r="J9" s="111">
        <f t="shared" si="1"/>
        <v>0</v>
      </c>
    </row>
    <row r="10" spans="1:10" s="9" customFormat="1" ht="51">
      <c r="A10" s="49">
        <f t="shared" si="0"/>
        <v>5</v>
      </c>
      <c r="B10" s="54"/>
      <c r="C10" s="55" t="s">
        <v>110</v>
      </c>
      <c r="D10" s="16"/>
      <c r="E10" s="16"/>
      <c r="F10" s="56" t="s">
        <v>111</v>
      </c>
      <c r="G10" s="49" t="s">
        <v>18</v>
      </c>
      <c r="H10" s="49">
        <v>2</v>
      </c>
      <c r="I10" s="14"/>
      <c r="J10" s="111">
        <f t="shared" si="1"/>
        <v>0</v>
      </c>
    </row>
    <row r="11" spans="1:10" s="9" customFormat="1" ht="102">
      <c r="A11" s="49">
        <f t="shared" si="0"/>
        <v>6</v>
      </c>
      <c r="B11" s="54"/>
      <c r="C11" s="55" t="s">
        <v>112</v>
      </c>
      <c r="D11" s="16"/>
      <c r="E11" s="24"/>
      <c r="F11" s="57" t="s">
        <v>113</v>
      </c>
      <c r="G11" s="58" t="s">
        <v>18</v>
      </c>
      <c r="H11" s="58">
        <v>2</v>
      </c>
      <c r="I11" s="25"/>
      <c r="J11" s="112">
        <f t="shared" si="1"/>
        <v>0</v>
      </c>
    </row>
    <row r="12" spans="1:10" s="178" customFormat="1" ht="18">
      <c r="A12" s="174"/>
      <c r="B12" s="175"/>
      <c r="C12" s="176" t="s">
        <v>178</v>
      </c>
      <c r="D12" s="175"/>
      <c r="E12" s="175"/>
      <c r="F12" s="175"/>
      <c r="G12" s="175"/>
      <c r="H12" s="175"/>
      <c r="I12" s="175"/>
      <c r="J12" s="177">
        <f>SUM(J13:J14)</f>
        <v>0</v>
      </c>
    </row>
    <row r="13" spans="1:10" ht="38.25">
      <c r="A13" s="49">
        <f aca="true" t="shared" si="2" ref="A13:A14">A12+1</f>
        <v>1</v>
      </c>
      <c r="B13" s="59"/>
      <c r="C13" s="60" t="s">
        <v>114</v>
      </c>
      <c r="D13" s="61"/>
      <c r="E13" s="60"/>
      <c r="F13" s="56" t="s">
        <v>115</v>
      </c>
      <c r="G13" s="62" t="s">
        <v>18</v>
      </c>
      <c r="H13" s="63">
        <v>2</v>
      </c>
      <c r="I13" s="17"/>
      <c r="J13" s="113">
        <f>I13*H13</f>
        <v>0</v>
      </c>
    </row>
    <row r="14" spans="1:10" ht="51">
      <c r="A14" s="49">
        <f t="shared" si="2"/>
        <v>2</v>
      </c>
      <c r="B14" s="59"/>
      <c r="C14" s="60" t="s">
        <v>116</v>
      </c>
      <c r="D14" s="61"/>
      <c r="E14" s="60"/>
      <c r="F14" s="56" t="s">
        <v>117</v>
      </c>
      <c r="G14" s="62" t="s">
        <v>18</v>
      </c>
      <c r="H14" s="63">
        <v>2</v>
      </c>
      <c r="I14" s="17"/>
      <c r="J14" s="113">
        <f aca="true" t="shared" si="3" ref="J14">I14*H14</f>
        <v>0</v>
      </c>
    </row>
    <row r="15" spans="1:10" s="9" customFormat="1" ht="18">
      <c r="A15" s="46"/>
      <c r="B15" s="47"/>
      <c r="C15" s="48" t="s">
        <v>179</v>
      </c>
      <c r="D15" s="47"/>
      <c r="E15" s="47"/>
      <c r="F15" s="47"/>
      <c r="G15" s="47"/>
      <c r="H15" s="47"/>
      <c r="I15" s="7"/>
      <c r="J15" s="109">
        <f>SUM(J16:J22)</f>
        <v>0</v>
      </c>
    </row>
    <row r="16" spans="1:10" s="9" customFormat="1" ht="76.5">
      <c r="A16" s="49">
        <f aca="true" t="shared" si="4" ref="A16:A22">A15+1</f>
        <v>1</v>
      </c>
      <c r="B16" s="54"/>
      <c r="C16" s="51" t="s">
        <v>118</v>
      </c>
      <c r="D16" s="16"/>
      <c r="E16" s="64"/>
      <c r="F16" s="53" t="s">
        <v>119</v>
      </c>
      <c r="G16" s="49" t="s">
        <v>18</v>
      </c>
      <c r="H16" s="49">
        <v>3</v>
      </c>
      <c r="I16" s="14"/>
      <c r="J16" s="111">
        <f>I16*H16</f>
        <v>0</v>
      </c>
    </row>
    <row r="17" spans="1:10" s="9" customFormat="1" ht="25.5">
      <c r="A17" s="49">
        <f t="shared" si="4"/>
        <v>2</v>
      </c>
      <c r="B17" s="54"/>
      <c r="C17" s="51" t="s">
        <v>120</v>
      </c>
      <c r="D17" s="16"/>
      <c r="E17" s="16"/>
      <c r="F17" s="53" t="s">
        <v>121</v>
      </c>
      <c r="G17" s="49" t="s">
        <v>18</v>
      </c>
      <c r="H17" s="49">
        <v>2</v>
      </c>
      <c r="I17" s="14"/>
      <c r="J17" s="111">
        <f aca="true" t="shared" si="5" ref="J17:J22">I17*H17</f>
        <v>0</v>
      </c>
    </row>
    <row r="18" spans="1:10" s="9" customFormat="1" ht="51">
      <c r="A18" s="49">
        <f t="shared" si="4"/>
        <v>3</v>
      </c>
      <c r="B18" s="54"/>
      <c r="C18" s="51" t="s">
        <v>122</v>
      </c>
      <c r="D18" s="16"/>
      <c r="E18" s="16"/>
      <c r="F18" s="53" t="s">
        <v>123</v>
      </c>
      <c r="G18" s="49" t="s">
        <v>124</v>
      </c>
      <c r="H18" s="49">
        <v>4</v>
      </c>
      <c r="I18" s="14"/>
      <c r="J18" s="111">
        <f t="shared" si="5"/>
        <v>0</v>
      </c>
    </row>
    <row r="19" spans="1:10" s="9" customFormat="1" ht="38.25">
      <c r="A19" s="49">
        <f t="shared" si="4"/>
        <v>4</v>
      </c>
      <c r="B19" s="54"/>
      <c r="C19" s="51" t="s">
        <v>125</v>
      </c>
      <c r="D19" s="16"/>
      <c r="E19" s="16"/>
      <c r="F19" s="53" t="s">
        <v>126</v>
      </c>
      <c r="G19" s="49" t="s">
        <v>124</v>
      </c>
      <c r="H19" s="49">
        <v>4</v>
      </c>
      <c r="I19" s="14"/>
      <c r="J19" s="111">
        <f t="shared" si="5"/>
        <v>0</v>
      </c>
    </row>
    <row r="20" spans="1:10" s="9" customFormat="1" ht="63.75">
      <c r="A20" s="49">
        <f t="shared" si="4"/>
        <v>5</v>
      </c>
      <c r="B20" s="54"/>
      <c r="C20" s="55" t="s">
        <v>127</v>
      </c>
      <c r="D20" s="16"/>
      <c r="E20" s="16"/>
      <c r="F20" s="56" t="s">
        <v>128</v>
      </c>
      <c r="G20" s="49" t="s">
        <v>18</v>
      </c>
      <c r="H20" s="49">
        <v>4</v>
      </c>
      <c r="I20" s="14"/>
      <c r="J20" s="111">
        <f t="shared" si="5"/>
        <v>0</v>
      </c>
    </row>
    <row r="21" spans="1:10" s="9" customFormat="1" ht="165.75">
      <c r="A21" s="49">
        <f t="shared" si="4"/>
        <v>6</v>
      </c>
      <c r="B21" s="54"/>
      <c r="C21" s="51" t="s">
        <v>129</v>
      </c>
      <c r="D21" s="16"/>
      <c r="E21" s="16"/>
      <c r="F21" s="53" t="s">
        <v>130</v>
      </c>
      <c r="G21" s="49" t="s">
        <v>18</v>
      </c>
      <c r="H21" s="49">
        <v>1</v>
      </c>
      <c r="I21" s="14"/>
      <c r="J21" s="111">
        <f t="shared" si="5"/>
        <v>0</v>
      </c>
    </row>
    <row r="22" spans="1:10" s="9" customFormat="1" ht="51">
      <c r="A22" s="49">
        <f t="shared" si="4"/>
        <v>7</v>
      </c>
      <c r="B22" s="54"/>
      <c r="C22" s="55"/>
      <c r="D22" s="16"/>
      <c r="E22" s="16"/>
      <c r="F22" s="56" t="s">
        <v>131</v>
      </c>
      <c r="G22" s="49" t="s">
        <v>18</v>
      </c>
      <c r="H22" s="49">
        <v>2</v>
      </c>
      <c r="I22" s="14"/>
      <c r="J22" s="111">
        <f t="shared" si="5"/>
        <v>0</v>
      </c>
    </row>
    <row r="23" spans="1:10" s="178" customFormat="1" ht="18">
      <c r="A23" s="174"/>
      <c r="B23" s="175"/>
      <c r="C23" s="176" t="s">
        <v>175</v>
      </c>
      <c r="D23" s="175"/>
      <c r="E23" s="175"/>
      <c r="F23" s="175"/>
      <c r="G23" s="175"/>
      <c r="H23" s="175"/>
      <c r="I23" s="175"/>
      <c r="J23" s="177">
        <f>SUM(J24:J40)</f>
        <v>0</v>
      </c>
    </row>
    <row r="24" spans="1:10" s="9" customFormat="1" ht="25.5">
      <c r="A24" s="49">
        <f>A23+1</f>
        <v>1</v>
      </c>
      <c r="B24" s="54"/>
      <c r="C24" s="51" t="s">
        <v>134</v>
      </c>
      <c r="D24" s="16"/>
      <c r="E24" s="65"/>
      <c r="F24" s="53" t="s">
        <v>135</v>
      </c>
      <c r="G24" s="49" t="s">
        <v>18</v>
      </c>
      <c r="H24" s="49">
        <v>1</v>
      </c>
      <c r="I24" s="12"/>
      <c r="J24" s="114">
        <f>I24*H24</f>
        <v>0</v>
      </c>
    </row>
    <row r="25" spans="1:10" s="9" customFormat="1" ht="25.5">
      <c r="A25" s="49">
        <f>A24+1</f>
        <v>2</v>
      </c>
      <c r="B25" s="54"/>
      <c r="C25" s="66" t="s">
        <v>136</v>
      </c>
      <c r="D25" s="67"/>
      <c r="E25" s="65"/>
      <c r="F25" s="68" t="s">
        <v>137</v>
      </c>
      <c r="G25" s="49" t="s">
        <v>18</v>
      </c>
      <c r="H25" s="49">
        <v>2</v>
      </c>
      <c r="I25" s="12"/>
      <c r="J25" s="114">
        <f aca="true" t="shared" si="6" ref="J25:J40">I25*H25</f>
        <v>0</v>
      </c>
    </row>
    <row r="26" spans="1:10" s="9" customFormat="1" ht="25.5">
      <c r="A26" s="49">
        <f>A25+1</f>
        <v>3</v>
      </c>
      <c r="B26" s="54"/>
      <c r="C26" s="66" t="s">
        <v>138</v>
      </c>
      <c r="D26" s="67"/>
      <c r="E26" s="65"/>
      <c r="F26" s="68" t="s">
        <v>139</v>
      </c>
      <c r="G26" s="49" t="s">
        <v>18</v>
      </c>
      <c r="H26" s="49">
        <v>2</v>
      </c>
      <c r="I26" s="12"/>
      <c r="J26" s="114">
        <f t="shared" si="6"/>
        <v>0</v>
      </c>
    </row>
    <row r="27" spans="1:10" s="9" customFormat="1" ht="153">
      <c r="A27" s="49">
        <f>A26+1</f>
        <v>4</v>
      </c>
      <c r="B27" s="54"/>
      <c r="C27" s="69" t="s">
        <v>140</v>
      </c>
      <c r="D27" s="67"/>
      <c r="E27" s="66"/>
      <c r="F27" s="68" t="s">
        <v>141</v>
      </c>
      <c r="G27" s="49" t="s">
        <v>18</v>
      </c>
      <c r="H27" s="49">
        <v>2</v>
      </c>
      <c r="I27" s="12"/>
      <c r="J27" s="114">
        <f t="shared" si="6"/>
        <v>0</v>
      </c>
    </row>
    <row r="28" spans="1:10" s="9" customFormat="1" ht="25.5">
      <c r="A28" s="49">
        <f aca="true" t="shared" si="7" ref="A28:A30">A27+1</f>
        <v>5</v>
      </c>
      <c r="B28" s="54"/>
      <c r="C28" s="66" t="s">
        <v>142</v>
      </c>
      <c r="D28" s="67"/>
      <c r="E28" s="65"/>
      <c r="F28" s="53" t="s">
        <v>143</v>
      </c>
      <c r="G28" s="49" t="s">
        <v>18</v>
      </c>
      <c r="H28" s="49">
        <v>4</v>
      </c>
      <c r="I28" s="12"/>
      <c r="J28" s="114">
        <f t="shared" si="6"/>
        <v>0</v>
      </c>
    </row>
    <row r="29" spans="1:10" s="9" customFormat="1" ht="25.5">
      <c r="A29" s="49">
        <f>A28+1</f>
        <v>6</v>
      </c>
      <c r="B29" s="54"/>
      <c r="C29" s="66" t="s">
        <v>144</v>
      </c>
      <c r="D29" s="67"/>
      <c r="E29" s="65"/>
      <c r="F29" s="53" t="s">
        <v>145</v>
      </c>
      <c r="G29" s="49" t="s">
        <v>18</v>
      </c>
      <c r="H29" s="49">
        <v>2</v>
      </c>
      <c r="I29" s="12"/>
      <c r="J29" s="114">
        <f t="shared" si="6"/>
        <v>0</v>
      </c>
    </row>
    <row r="30" spans="1:10" s="9" customFormat="1" ht="25.5">
      <c r="A30" s="49">
        <f t="shared" si="7"/>
        <v>7</v>
      </c>
      <c r="B30" s="54"/>
      <c r="C30" s="66" t="s">
        <v>146</v>
      </c>
      <c r="D30" s="67"/>
      <c r="E30" s="65"/>
      <c r="F30" s="68" t="s">
        <v>147</v>
      </c>
      <c r="G30" s="49" t="s">
        <v>18</v>
      </c>
      <c r="H30" s="49">
        <v>1</v>
      </c>
      <c r="I30" s="12"/>
      <c r="J30" s="114">
        <f t="shared" si="6"/>
        <v>0</v>
      </c>
    </row>
    <row r="31" spans="1:10" s="9" customFormat="1" ht="25.5">
      <c r="A31" s="49">
        <f>A30+1</f>
        <v>8</v>
      </c>
      <c r="B31" s="54"/>
      <c r="C31" s="66" t="s">
        <v>148</v>
      </c>
      <c r="D31" s="67"/>
      <c r="E31" s="65"/>
      <c r="F31" s="53" t="s">
        <v>149</v>
      </c>
      <c r="G31" s="49" t="s">
        <v>18</v>
      </c>
      <c r="H31" s="49">
        <v>2</v>
      </c>
      <c r="I31" s="12"/>
      <c r="J31" s="114">
        <f t="shared" si="6"/>
        <v>0</v>
      </c>
    </row>
    <row r="32" spans="1:10" s="9" customFormat="1" ht="25.5">
      <c r="A32" s="49">
        <f aca="true" t="shared" si="8" ref="A32:A37">A31+1</f>
        <v>9</v>
      </c>
      <c r="B32" s="54"/>
      <c r="C32" s="66" t="s">
        <v>150</v>
      </c>
      <c r="D32" s="16"/>
      <c r="E32" s="16"/>
      <c r="F32" s="53" t="s">
        <v>151</v>
      </c>
      <c r="G32" s="49" t="s">
        <v>18</v>
      </c>
      <c r="H32" s="49">
        <v>4</v>
      </c>
      <c r="I32" s="30"/>
      <c r="J32" s="115">
        <f t="shared" si="6"/>
        <v>0</v>
      </c>
    </row>
    <row r="33" spans="1:10" s="9" customFormat="1" ht="12.75">
      <c r="A33" s="49">
        <f t="shared" si="8"/>
        <v>10</v>
      </c>
      <c r="B33" s="54"/>
      <c r="C33" s="65" t="s">
        <v>152</v>
      </c>
      <c r="D33" s="16"/>
      <c r="E33" s="65"/>
      <c r="F33" s="70" t="s">
        <v>153</v>
      </c>
      <c r="G33" s="49" t="s">
        <v>18</v>
      </c>
      <c r="H33" s="49">
        <v>1</v>
      </c>
      <c r="I33" s="30"/>
      <c r="J33" s="115">
        <f t="shared" si="6"/>
        <v>0</v>
      </c>
    </row>
    <row r="34" spans="1:10" s="9" customFormat="1" ht="25.5">
      <c r="A34" s="49">
        <f t="shared" si="8"/>
        <v>11</v>
      </c>
      <c r="B34" s="54"/>
      <c r="C34" s="65" t="s">
        <v>154</v>
      </c>
      <c r="D34" s="71"/>
      <c r="E34" s="65"/>
      <c r="F34" s="70" t="s">
        <v>155</v>
      </c>
      <c r="G34" s="49" t="s">
        <v>18</v>
      </c>
      <c r="H34" s="49">
        <v>6</v>
      </c>
      <c r="I34" s="30"/>
      <c r="J34" s="115">
        <f t="shared" si="6"/>
        <v>0</v>
      </c>
    </row>
    <row r="35" spans="1:10" s="9" customFormat="1" ht="12.75">
      <c r="A35" s="49">
        <f t="shared" si="8"/>
        <v>12</v>
      </c>
      <c r="B35" s="54"/>
      <c r="C35" s="65" t="s">
        <v>156</v>
      </c>
      <c r="D35" s="71"/>
      <c r="E35" s="65"/>
      <c r="F35" s="70" t="s">
        <v>157</v>
      </c>
      <c r="G35" s="49" t="s">
        <v>18</v>
      </c>
      <c r="H35" s="49">
        <v>6</v>
      </c>
      <c r="I35" s="30"/>
      <c r="J35" s="115">
        <f t="shared" si="6"/>
        <v>0</v>
      </c>
    </row>
    <row r="36" spans="1:10" s="9" customFormat="1" ht="38.25">
      <c r="A36" s="49">
        <f t="shared" si="8"/>
        <v>13</v>
      </c>
      <c r="B36" s="72"/>
      <c r="C36" s="66" t="s">
        <v>158</v>
      </c>
      <c r="D36" s="71" t="s">
        <v>159</v>
      </c>
      <c r="E36" s="73" t="s">
        <v>160</v>
      </c>
      <c r="F36" s="53" t="s">
        <v>161</v>
      </c>
      <c r="G36" s="49" t="s">
        <v>18</v>
      </c>
      <c r="H36" s="49">
        <v>1</v>
      </c>
      <c r="I36" s="30"/>
      <c r="J36" s="115">
        <f t="shared" si="6"/>
        <v>0</v>
      </c>
    </row>
    <row r="37" spans="1:10" s="9" customFormat="1" ht="25.5">
      <c r="A37" s="49">
        <f t="shared" si="8"/>
        <v>14</v>
      </c>
      <c r="B37" s="72"/>
      <c r="C37" s="74" t="s">
        <v>162</v>
      </c>
      <c r="D37" s="75" t="s">
        <v>159</v>
      </c>
      <c r="E37" s="73" t="s">
        <v>163</v>
      </c>
      <c r="F37" s="76" t="s">
        <v>218</v>
      </c>
      <c r="G37" s="77" t="s">
        <v>18</v>
      </c>
      <c r="H37" s="77">
        <v>1</v>
      </c>
      <c r="I37" s="31"/>
      <c r="J37" s="116">
        <f t="shared" si="6"/>
        <v>0</v>
      </c>
    </row>
    <row r="38" spans="1:10" s="9" customFormat="1" ht="51">
      <c r="A38" s="49">
        <v>15</v>
      </c>
      <c r="B38" s="72"/>
      <c r="C38" s="74" t="s">
        <v>221</v>
      </c>
      <c r="D38" s="75" t="s">
        <v>159</v>
      </c>
      <c r="E38" s="73"/>
      <c r="F38" s="76" t="s">
        <v>222</v>
      </c>
      <c r="G38" s="77" t="s">
        <v>18</v>
      </c>
      <c r="H38" s="77">
        <v>1</v>
      </c>
      <c r="I38" s="31"/>
      <c r="J38" s="116">
        <f t="shared" si="6"/>
        <v>0</v>
      </c>
    </row>
    <row r="39" spans="1:10" s="9" customFormat="1" ht="12.75">
      <c r="A39" s="49">
        <v>16</v>
      </c>
      <c r="B39" s="72"/>
      <c r="C39" s="74" t="s">
        <v>219</v>
      </c>
      <c r="D39" s="75" t="s">
        <v>220</v>
      </c>
      <c r="E39" s="73"/>
      <c r="F39" s="76" t="s">
        <v>223</v>
      </c>
      <c r="G39" s="77" t="s">
        <v>18</v>
      </c>
      <c r="H39" s="77">
        <v>4</v>
      </c>
      <c r="I39" s="31"/>
      <c r="J39" s="116">
        <f t="shared" si="6"/>
        <v>0</v>
      </c>
    </row>
    <row r="40" spans="1:10" s="9" customFormat="1" ht="12.75">
      <c r="A40" s="49">
        <v>17</v>
      </c>
      <c r="B40" s="72"/>
      <c r="C40" s="65" t="s">
        <v>88</v>
      </c>
      <c r="D40" s="71"/>
      <c r="E40" s="65"/>
      <c r="F40" s="65" t="s">
        <v>203</v>
      </c>
      <c r="G40" s="49" t="s">
        <v>18</v>
      </c>
      <c r="H40" s="77">
        <v>1</v>
      </c>
      <c r="I40" s="31"/>
      <c r="J40" s="116">
        <f t="shared" si="6"/>
        <v>0</v>
      </c>
    </row>
    <row r="41" spans="1:10" s="9" customFormat="1" ht="12.75">
      <c r="A41" s="42"/>
      <c r="B41" s="43"/>
      <c r="C41" s="44"/>
      <c r="D41" s="45"/>
      <c r="E41" s="44"/>
      <c r="F41" s="44"/>
      <c r="G41" s="42"/>
      <c r="H41" s="42"/>
      <c r="I41" s="26"/>
      <c r="J41" s="108"/>
    </row>
    <row r="42" spans="1:10" s="178" customFormat="1" ht="18" customHeight="1">
      <c r="A42" s="174"/>
      <c r="B42" s="175"/>
      <c r="C42" s="176" t="s">
        <v>101</v>
      </c>
      <c r="D42" s="175"/>
      <c r="E42" s="175"/>
      <c r="F42" s="175"/>
      <c r="G42" s="175"/>
      <c r="H42" s="175"/>
      <c r="I42" s="175"/>
      <c r="J42" s="177">
        <f>SUM(J43:J49)</f>
        <v>0</v>
      </c>
    </row>
    <row r="43" spans="1:10" s="9" customFormat="1" ht="12.75">
      <c r="A43" s="49">
        <f aca="true" t="shared" si="9" ref="A43:A49">A42+1</f>
        <v>1</v>
      </c>
      <c r="B43" s="54"/>
      <c r="C43" s="51" t="s">
        <v>16</v>
      </c>
      <c r="D43" s="15"/>
      <c r="E43" s="15"/>
      <c r="F43" s="53" t="s">
        <v>17</v>
      </c>
      <c r="G43" s="49" t="s">
        <v>18</v>
      </c>
      <c r="H43" s="49">
        <v>1</v>
      </c>
      <c r="I43" s="14"/>
      <c r="J43" s="111">
        <f>I43*H43</f>
        <v>0</v>
      </c>
    </row>
    <row r="44" spans="1:10" s="9" customFormat="1" ht="25.5">
      <c r="A44" s="49">
        <f t="shared" si="9"/>
        <v>2</v>
      </c>
      <c r="B44" s="54"/>
      <c r="C44" s="51" t="s">
        <v>19</v>
      </c>
      <c r="D44" s="15"/>
      <c r="E44" s="78"/>
      <c r="F44" s="70" t="s">
        <v>102</v>
      </c>
      <c r="G44" s="49" t="s">
        <v>18</v>
      </c>
      <c r="H44" s="49">
        <v>1</v>
      </c>
      <c r="I44" s="12"/>
      <c r="J44" s="111">
        <f aca="true" t="shared" si="10" ref="J44:J47">I44*H44</f>
        <v>0</v>
      </c>
    </row>
    <row r="45" spans="1:10" s="9" customFormat="1" ht="102">
      <c r="A45" s="49">
        <f t="shared" si="9"/>
        <v>3</v>
      </c>
      <c r="B45" s="54"/>
      <c r="C45" s="55" t="s">
        <v>20</v>
      </c>
      <c r="D45" s="15"/>
      <c r="E45" s="24"/>
      <c r="F45" s="56" t="s">
        <v>21</v>
      </c>
      <c r="G45" s="49" t="s">
        <v>18</v>
      </c>
      <c r="H45" s="49">
        <v>1</v>
      </c>
      <c r="I45" s="14"/>
      <c r="J45" s="111">
        <f t="shared" si="10"/>
        <v>0</v>
      </c>
    </row>
    <row r="46" spans="1:10" s="9" customFormat="1" ht="38.25">
      <c r="A46" s="49">
        <f t="shared" si="9"/>
        <v>4</v>
      </c>
      <c r="B46" s="54"/>
      <c r="C46" s="51" t="s">
        <v>22</v>
      </c>
      <c r="D46" s="15"/>
      <c r="E46" s="15"/>
      <c r="F46" s="53" t="s">
        <v>23</v>
      </c>
      <c r="G46" s="49" t="s">
        <v>18</v>
      </c>
      <c r="H46" s="49">
        <v>1</v>
      </c>
      <c r="I46" s="14"/>
      <c r="J46" s="111">
        <f t="shared" si="10"/>
        <v>0</v>
      </c>
    </row>
    <row r="47" spans="1:10" s="9" customFormat="1" ht="12.75">
      <c r="A47" s="49">
        <f t="shared" si="9"/>
        <v>5</v>
      </c>
      <c r="B47" s="54"/>
      <c r="C47" s="51" t="s">
        <v>24</v>
      </c>
      <c r="D47" s="15"/>
      <c r="E47" s="15"/>
      <c r="F47" s="53" t="s">
        <v>25</v>
      </c>
      <c r="G47" s="49" t="s">
        <v>18</v>
      </c>
      <c r="H47" s="49">
        <v>1</v>
      </c>
      <c r="I47" s="14"/>
      <c r="J47" s="111">
        <f t="shared" si="10"/>
        <v>0</v>
      </c>
    </row>
    <row r="48" spans="1:10" s="9" customFormat="1" ht="25.5">
      <c r="A48" s="49">
        <f t="shared" si="9"/>
        <v>6</v>
      </c>
      <c r="B48" s="54"/>
      <c r="C48" s="51" t="s">
        <v>26</v>
      </c>
      <c r="D48" s="15"/>
      <c r="E48" s="15"/>
      <c r="F48" s="53" t="s">
        <v>27</v>
      </c>
      <c r="G48" s="49" t="s">
        <v>18</v>
      </c>
      <c r="H48" s="49">
        <v>1</v>
      </c>
      <c r="I48" s="14"/>
      <c r="J48" s="111">
        <f>I48*H48</f>
        <v>0</v>
      </c>
    </row>
    <row r="49" spans="1:10" s="9" customFormat="1" ht="25.5">
      <c r="A49" s="49">
        <f t="shared" si="9"/>
        <v>7</v>
      </c>
      <c r="B49" s="54"/>
      <c r="C49" s="51" t="s">
        <v>180</v>
      </c>
      <c r="D49" s="15"/>
      <c r="E49" s="15"/>
      <c r="F49" s="53" t="s">
        <v>181</v>
      </c>
      <c r="G49" s="49" t="s">
        <v>18</v>
      </c>
      <c r="H49" s="49">
        <v>1</v>
      </c>
      <c r="I49" s="14"/>
      <c r="J49" s="111">
        <f>I49*H49</f>
        <v>0</v>
      </c>
    </row>
    <row r="50" spans="1:10" s="178" customFormat="1" ht="18">
      <c r="A50" s="174"/>
      <c r="B50" s="175"/>
      <c r="C50" s="176" t="s">
        <v>103</v>
      </c>
      <c r="D50" s="175"/>
      <c r="E50" s="175"/>
      <c r="F50" s="175"/>
      <c r="G50" s="175"/>
      <c r="H50" s="175"/>
      <c r="I50" s="175"/>
      <c r="J50" s="177">
        <f>SUM(J51:J55)</f>
        <v>0</v>
      </c>
    </row>
    <row r="51" spans="1:10" s="9" customFormat="1" ht="344.25">
      <c r="A51" s="49">
        <f aca="true" t="shared" si="11" ref="A51:A55">A50+1</f>
        <v>1</v>
      </c>
      <c r="B51" s="54"/>
      <c r="C51" s="51" t="s">
        <v>28</v>
      </c>
      <c r="D51" s="52"/>
      <c r="E51" s="52"/>
      <c r="F51" s="53" t="s">
        <v>29</v>
      </c>
      <c r="G51" s="52"/>
      <c r="H51" s="52"/>
      <c r="I51" s="14"/>
      <c r="J51" s="111"/>
    </row>
    <row r="52" spans="1:10" s="9" customFormat="1" ht="25.5">
      <c r="A52" s="49">
        <f t="shared" si="11"/>
        <v>2</v>
      </c>
      <c r="B52" s="54"/>
      <c r="C52" s="51" t="s">
        <v>30</v>
      </c>
      <c r="D52" s="16" t="s">
        <v>31</v>
      </c>
      <c r="E52" s="16" t="s">
        <v>32</v>
      </c>
      <c r="F52" s="53" t="s">
        <v>33</v>
      </c>
      <c r="G52" s="49" t="s">
        <v>18</v>
      </c>
      <c r="H52" s="49">
        <v>5</v>
      </c>
      <c r="I52" s="14"/>
      <c r="J52" s="111">
        <f>I52*H52</f>
        <v>0</v>
      </c>
    </row>
    <row r="53" spans="1:10" s="9" customFormat="1" ht="25.5">
      <c r="A53" s="49">
        <f t="shared" si="11"/>
        <v>3</v>
      </c>
      <c r="B53" s="54"/>
      <c r="C53" s="51" t="s">
        <v>34</v>
      </c>
      <c r="D53" s="16"/>
      <c r="E53" s="16"/>
      <c r="F53" s="53" t="s">
        <v>35</v>
      </c>
      <c r="G53" s="49" t="s">
        <v>18</v>
      </c>
      <c r="H53" s="49">
        <v>5</v>
      </c>
      <c r="I53" s="14"/>
      <c r="J53" s="111">
        <f aca="true" t="shared" si="12" ref="J53:J55">I53*H53</f>
        <v>0</v>
      </c>
    </row>
    <row r="54" spans="1:10" s="9" customFormat="1" ht="12.75">
      <c r="A54" s="49">
        <f t="shared" si="11"/>
        <v>4</v>
      </c>
      <c r="B54" s="54"/>
      <c r="C54" s="66" t="s">
        <v>36</v>
      </c>
      <c r="D54" s="67"/>
      <c r="E54" s="16"/>
      <c r="F54" s="68" t="s">
        <v>37</v>
      </c>
      <c r="G54" s="49" t="s">
        <v>18</v>
      </c>
      <c r="H54" s="49">
        <v>2</v>
      </c>
      <c r="I54" s="14"/>
      <c r="J54" s="111">
        <f t="shared" si="12"/>
        <v>0</v>
      </c>
    </row>
    <row r="55" spans="1:10" s="9" customFormat="1" ht="25.5">
      <c r="A55" s="49">
        <f t="shared" si="11"/>
        <v>5</v>
      </c>
      <c r="B55" s="54"/>
      <c r="C55" s="66" t="s">
        <v>38</v>
      </c>
      <c r="D55" s="67"/>
      <c r="E55" s="65"/>
      <c r="F55" s="68" t="s">
        <v>39</v>
      </c>
      <c r="G55" s="49" t="s">
        <v>18</v>
      </c>
      <c r="H55" s="49">
        <v>1</v>
      </c>
      <c r="I55" s="12"/>
      <c r="J55" s="111">
        <f t="shared" si="12"/>
        <v>0</v>
      </c>
    </row>
    <row r="56" spans="1:10" s="178" customFormat="1" ht="18">
      <c r="A56" s="174"/>
      <c r="B56" s="175"/>
      <c r="C56" s="176" t="s">
        <v>174</v>
      </c>
      <c r="D56" s="175"/>
      <c r="E56" s="175"/>
      <c r="F56" s="175"/>
      <c r="G56" s="175"/>
      <c r="H56" s="175"/>
      <c r="I56" s="175"/>
      <c r="J56" s="177">
        <f>SUM(J57:J60)</f>
        <v>0</v>
      </c>
    </row>
    <row r="57" spans="1:10" ht="25.5">
      <c r="A57" s="49">
        <f aca="true" t="shared" si="13" ref="A57:A60">A56+1</f>
        <v>1</v>
      </c>
      <c r="B57" s="59"/>
      <c r="C57" s="79" t="s">
        <v>40</v>
      </c>
      <c r="D57" s="80"/>
      <c r="E57" s="60"/>
      <c r="F57" s="53" t="s">
        <v>41</v>
      </c>
      <c r="G57" s="62" t="s">
        <v>18</v>
      </c>
      <c r="H57" s="63">
        <v>2</v>
      </c>
      <c r="I57" s="17"/>
      <c r="J57" s="113">
        <f>I57*H57</f>
        <v>0</v>
      </c>
    </row>
    <row r="58" spans="1:10" ht="25.5">
      <c r="A58" s="49">
        <f t="shared" si="13"/>
        <v>2</v>
      </c>
      <c r="B58" s="59"/>
      <c r="C58" s="79" t="s">
        <v>42</v>
      </c>
      <c r="D58" s="80"/>
      <c r="E58" s="60"/>
      <c r="F58" s="53" t="s">
        <v>43</v>
      </c>
      <c r="G58" s="62" t="s">
        <v>18</v>
      </c>
      <c r="H58" s="63">
        <v>1</v>
      </c>
      <c r="I58" s="17"/>
      <c r="J58" s="113">
        <f aca="true" t="shared" si="14" ref="J58:J60">I58*H58</f>
        <v>0</v>
      </c>
    </row>
    <row r="59" spans="1:10" ht="25.5">
      <c r="A59" s="49">
        <f t="shared" si="13"/>
        <v>3</v>
      </c>
      <c r="B59" s="59"/>
      <c r="C59" s="81" t="s">
        <v>44</v>
      </c>
      <c r="D59" s="71"/>
      <c r="E59" s="65"/>
      <c r="F59" s="65" t="s">
        <v>45</v>
      </c>
      <c r="G59" s="49" t="s">
        <v>18</v>
      </c>
      <c r="H59" s="49">
        <v>1</v>
      </c>
      <c r="I59" s="12"/>
      <c r="J59" s="113">
        <f t="shared" si="14"/>
        <v>0</v>
      </c>
    </row>
    <row r="60" spans="1:10" s="9" customFormat="1" ht="25.5">
      <c r="A60" s="49">
        <f t="shared" si="13"/>
        <v>4</v>
      </c>
      <c r="B60" s="54"/>
      <c r="C60" s="81" t="s">
        <v>46</v>
      </c>
      <c r="D60" s="71"/>
      <c r="E60" s="65"/>
      <c r="F60" s="65" t="s">
        <v>46</v>
      </c>
      <c r="G60" s="49" t="s">
        <v>18</v>
      </c>
      <c r="H60" s="49">
        <v>1</v>
      </c>
      <c r="I60" s="19"/>
      <c r="J60" s="113">
        <f t="shared" si="14"/>
        <v>0</v>
      </c>
    </row>
    <row r="61" spans="1:10" s="178" customFormat="1" ht="18">
      <c r="A61" s="174"/>
      <c r="B61" s="175"/>
      <c r="C61" s="176" t="s">
        <v>104</v>
      </c>
      <c r="D61" s="175"/>
      <c r="E61" s="175"/>
      <c r="F61" s="175"/>
      <c r="G61" s="175"/>
      <c r="H61" s="175"/>
      <c r="I61" s="175"/>
      <c r="J61" s="177">
        <f>SUM(J62:J76)</f>
        <v>0</v>
      </c>
    </row>
    <row r="62" spans="1:10" s="9" customFormat="1" ht="38.25">
      <c r="A62" s="49">
        <f aca="true" t="shared" si="15" ref="A62:A76">A61+1</f>
        <v>1</v>
      </c>
      <c r="B62" s="54"/>
      <c r="C62" s="51" t="s">
        <v>47</v>
      </c>
      <c r="D62" s="16"/>
      <c r="E62" s="16"/>
      <c r="F62" s="53" t="s">
        <v>48</v>
      </c>
      <c r="G62" s="49" t="s">
        <v>18</v>
      </c>
      <c r="H62" s="49">
        <v>2</v>
      </c>
      <c r="I62" s="14"/>
      <c r="J62" s="111">
        <f>I62*H62</f>
        <v>0</v>
      </c>
    </row>
    <row r="63" spans="1:10" s="9" customFormat="1" ht="51">
      <c r="A63" s="49">
        <f t="shared" si="15"/>
        <v>2</v>
      </c>
      <c r="B63" s="54"/>
      <c r="C63" s="51" t="s">
        <v>49</v>
      </c>
      <c r="D63" s="16"/>
      <c r="E63" s="16"/>
      <c r="F63" s="53" t="s">
        <v>50</v>
      </c>
      <c r="G63" s="49" t="s">
        <v>18</v>
      </c>
      <c r="H63" s="49">
        <v>2</v>
      </c>
      <c r="I63" s="14"/>
      <c r="J63" s="111">
        <f aca="true" t="shared" si="16" ref="J63:J76">I63*H63</f>
        <v>0</v>
      </c>
    </row>
    <row r="64" spans="1:10" s="9" customFormat="1" ht="38.25">
      <c r="A64" s="49">
        <f t="shared" si="15"/>
        <v>3</v>
      </c>
      <c r="B64" s="54"/>
      <c r="C64" s="55" t="s">
        <v>51</v>
      </c>
      <c r="D64" s="16"/>
      <c r="E64" s="16"/>
      <c r="F64" s="56" t="s">
        <v>52</v>
      </c>
      <c r="G64" s="49" t="s">
        <v>18</v>
      </c>
      <c r="H64" s="49">
        <v>2</v>
      </c>
      <c r="I64" s="14"/>
      <c r="J64" s="111">
        <f t="shared" si="16"/>
        <v>0</v>
      </c>
    </row>
    <row r="65" spans="1:10" s="9" customFormat="1" ht="51">
      <c r="A65" s="49">
        <f t="shared" si="15"/>
        <v>4</v>
      </c>
      <c r="B65" s="54"/>
      <c r="C65" s="51" t="s">
        <v>53</v>
      </c>
      <c r="D65" s="16"/>
      <c r="E65" s="16"/>
      <c r="F65" s="53" t="s">
        <v>54</v>
      </c>
      <c r="G65" s="49" t="s">
        <v>18</v>
      </c>
      <c r="H65" s="49">
        <v>2</v>
      </c>
      <c r="I65" s="14"/>
      <c r="J65" s="111">
        <f t="shared" si="16"/>
        <v>0</v>
      </c>
    </row>
    <row r="66" spans="1:10" s="9" customFormat="1" ht="25.5">
      <c r="A66" s="49">
        <f t="shared" si="15"/>
        <v>5</v>
      </c>
      <c r="B66" s="54"/>
      <c r="C66" s="55" t="s">
        <v>55</v>
      </c>
      <c r="D66" s="16"/>
      <c r="E66" s="16"/>
      <c r="F66" s="56" t="s">
        <v>52</v>
      </c>
      <c r="G66" s="49" t="s">
        <v>18</v>
      </c>
      <c r="H66" s="49">
        <v>2</v>
      </c>
      <c r="I66" s="14"/>
      <c r="J66" s="111">
        <f t="shared" si="16"/>
        <v>0</v>
      </c>
    </row>
    <row r="67" spans="1:10" s="9" customFormat="1" ht="51">
      <c r="A67" s="49">
        <f t="shared" si="15"/>
        <v>6</v>
      </c>
      <c r="B67" s="54"/>
      <c r="C67" s="51" t="s">
        <v>56</v>
      </c>
      <c r="D67" s="16"/>
      <c r="E67" s="16"/>
      <c r="F67" s="53" t="s">
        <v>57</v>
      </c>
      <c r="G67" s="49" t="s">
        <v>18</v>
      </c>
      <c r="H67" s="49">
        <v>2</v>
      </c>
      <c r="I67" s="14"/>
      <c r="J67" s="111">
        <f t="shared" si="16"/>
        <v>0</v>
      </c>
    </row>
    <row r="68" spans="1:10" s="9" customFormat="1" ht="140.25">
      <c r="A68" s="49">
        <f t="shared" si="15"/>
        <v>7</v>
      </c>
      <c r="B68" s="54"/>
      <c r="C68" s="51" t="s">
        <v>58</v>
      </c>
      <c r="D68" s="16"/>
      <c r="E68" s="16"/>
      <c r="F68" s="53" t="s">
        <v>59</v>
      </c>
      <c r="G68" s="49" t="s">
        <v>18</v>
      </c>
      <c r="H68" s="49">
        <v>1</v>
      </c>
      <c r="I68" s="14"/>
      <c r="J68" s="111">
        <f t="shared" si="16"/>
        <v>0</v>
      </c>
    </row>
    <row r="69" spans="1:10" s="9" customFormat="1" ht="102">
      <c r="A69" s="49">
        <f t="shared" si="15"/>
        <v>8</v>
      </c>
      <c r="B69" s="54"/>
      <c r="C69" s="51" t="s">
        <v>60</v>
      </c>
      <c r="D69" s="16"/>
      <c r="E69" s="16"/>
      <c r="F69" s="53" t="s">
        <v>61</v>
      </c>
      <c r="G69" s="49" t="s">
        <v>18</v>
      </c>
      <c r="H69" s="49">
        <v>1</v>
      </c>
      <c r="I69" s="14"/>
      <c r="J69" s="111">
        <f t="shared" si="16"/>
        <v>0</v>
      </c>
    </row>
    <row r="70" spans="1:10" s="9" customFormat="1" ht="38.25">
      <c r="A70" s="49">
        <f t="shared" si="15"/>
        <v>9</v>
      </c>
      <c r="B70" s="54"/>
      <c r="C70" s="51" t="s">
        <v>62</v>
      </c>
      <c r="D70" s="16"/>
      <c r="E70" s="16"/>
      <c r="F70" s="56" t="s">
        <v>63</v>
      </c>
      <c r="G70" s="49" t="s">
        <v>18</v>
      </c>
      <c r="H70" s="49">
        <v>2</v>
      </c>
      <c r="I70" s="14"/>
      <c r="J70" s="111">
        <f t="shared" si="16"/>
        <v>0</v>
      </c>
    </row>
    <row r="71" spans="1:10" s="9" customFormat="1" ht="38.25">
      <c r="A71" s="49">
        <f t="shared" si="15"/>
        <v>10</v>
      </c>
      <c r="B71" s="54"/>
      <c r="C71" s="55" t="s">
        <v>64</v>
      </c>
      <c r="D71" s="16"/>
      <c r="E71" s="16"/>
      <c r="F71" s="56" t="s">
        <v>65</v>
      </c>
      <c r="G71" s="49" t="s">
        <v>18</v>
      </c>
      <c r="H71" s="49">
        <v>2</v>
      </c>
      <c r="I71" s="14"/>
      <c r="J71" s="111">
        <f t="shared" si="16"/>
        <v>0</v>
      </c>
    </row>
    <row r="72" spans="1:10" s="9" customFormat="1" ht="38.25">
      <c r="A72" s="49">
        <f t="shared" si="15"/>
        <v>11</v>
      </c>
      <c r="B72" s="54"/>
      <c r="C72" s="51" t="s">
        <v>66</v>
      </c>
      <c r="D72" s="16"/>
      <c r="E72" s="16"/>
      <c r="F72" s="53" t="s">
        <v>67</v>
      </c>
      <c r="G72" s="49" t="s">
        <v>18</v>
      </c>
      <c r="H72" s="49">
        <v>2</v>
      </c>
      <c r="I72" s="14"/>
      <c r="J72" s="111">
        <f t="shared" si="16"/>
        <v>0</v>
      </c>
    </row>
    <row r="73" spans="1:10" s="9" customFormat="1" ht="51">
      <c r="A73" s="49">
        <f t="shared" si="15"/>
        <v>12</v>
      </c>
      <c r="B73" s="54"/>
      <c r="C73" s="51" t="s">
        <v>68</v>
      </c>
      <c r="D73" s="16"/>
      <c r="E73" s="16"/>
      <c r="F73" s="53" t="s">
        <v>69</v>
      </c>
      <c r="G73" s="82" t="s">
        <v>18</v>
      </c>
      <c r="H73" s="49">
        <v>2</v>
      </c>
      <c r="I73" s="14"/>
      <c r="J73" s="111">
        <f t="shared" si="16"/>
        <v>0</v>
      </c>
    </row>
    <row r="74" spans="1:10" s="9" customFormat="1" ht="51">
      <c r="A74" s="49">
        <f t="shared" si="15"/>
        <v>13</v>
      </c>
      <c r="B74" s="54"/>
      <c r="C74" s="55" t="s">
        <v>70</v>
      </c>
      <c r="D74" s="16"/>
      <c r="E74" s="16"/>
      <c r="F74" s="53" t="s">
        <v>71</v>
      </c>
      <c r="G74" s="49" t="s">
        <v>18</v>
      </c>
      <c r="H74" s="49">
        <v>1</v>
      </c>
      <c r="I74" s="14"/>
      <c r="J74" s="111">
        <f t="shared" si="16"/>
        <v>0</v>
      </c>
    </row>
    <row r="75" spans="1:10" s="9" customFormat="1" ht="63.75">
      <c r="A75" s="49">
        <f t="shared" si="15"/>
        <v>14</v>
      </c>
      <c r="B75" s="54"/>
      <c r="C75" s="55" t="s">
        <v>72</v>
      </c>
      <c r="D75" s="16"/>
      <c r="E75" s="16"/>
      <c r="F75" s="56" t="s">
        <v>73</v>
      </c>
      <c r="G75" s="49" t="s">
        <v>18</v>
      </c>
      <c r="H75" s="49">
        <v>2</v>
      </c>
      <c r="I75" s="25"/>
      <c r="J75" s="111">
        <f t="shared" si="16"/>
        <v>0</v>
      </c>
    </row>
    <row r="76" spans="1:10" s="9" customFormat="1" ht="38.25">
      <c r="A76" s="49">
        <f t="shared" si="15"/>
        <v>15</v>
      </c>
      <c r="B76" s="54"/>
      <c r="C76" s="55" t="s">
        <v>74</v>
      </c>
      <c r="D76" s="16"/>
      <c r="E76" s="16"/>
      <c r="F76" s="53" t="s">
        <v>75</v>
      </c>
      <c r="G76" s="49" t="s">
        <v>18</v>
      </c>
      <c r="H76" s="49">
        <v>2</v>
      </c>
      <c r="I76" s="14"/>
      <c r="J76" s="111">
        <f t="shared" si="16"/>
        <v>0</v>
      </c>
    </row>
    <row r="77" spans="1:10" s="178" customFormat="1" ht="18">
      <c r="A77" s="174"/>
      <c r="B77" s="175"/>
      <c r="C77" s="176" t="s">
        <v>173</v>
      </c>
      <c r="D77" s="175"/>
      <c r="E77" s="175"/>
      <c r="F77" s="175"/>
      <c r="G77" s="175"/>
      <c r="H77" s="175"/>
      <c r="I77" s="175"/>
      <c r="J77" s="177">
        <f>SUM(J78:J79)</f>
        <v>0</v>
      </c>
    </row>
    <row r="78" spans="1:10" s="9" customFormat="1" ht="12.75">
      <c r="A78" s="49">
        <f>A77+1</f>
        <v>1</v>
      </c>
      <c r="B78" s="54"/>
      <c r="C78" s="66" t="s">
        <v>76</v>
      </c>
      <c r="D78" s="16"/>
      <c r="E78" s="24"/>
      <c r="F78" s="53" t="s">
        <v>77</v>
      </c>
      <c r="G78" s="49" t="s">
        <v>18</v>
      </c>
      <c r="H78" s="49">
        <v>1</v>
      </c>
      <c r="I78" s="12"/>
      <c r="J78" s="114">
        <f>I78*H78</f>
        <v>0</v>
      </c>
    </row>
    <row r="79" spans="1:10" s="9" customFormat="1" ht="38.25">
      <c r="A79" s="49">
        <f>A78+1</f>
        <v>2</v>
      </c>
      <c r="B79" s="54"/>
      <c r="C79" s="65" t="s">
        <v>78</v>
      </c>
      <c r="D79" s="71"/>
      <c r="E79" s="65"/>
      <c r="F79" s="70" t="s">
        <v>79</v>
      </c>
      <c r="G79" s="49" t="s">
        <v>18</v>
      </c>
      <c r="H79" s="49">
        <v>1</v>
      </c>
      <c r="I79" s="12"/>
      <c r="J79" s="114">
        <f>I79*H79</f>
        <v>0</v>
      </c>
    </row>
    <row r="80" spans="1:10" s="178" customFormat="1" ht="18">
      <c r="A80" s="174"/>
      <c r="B80" s="175"/>
      <c r="C80" s="176" t="s">
        <v>105</v>
      </c>
      <c r="D80" s="175"/>
      <c r="E80" s="175"/>
      <c r="F80" s="175"/>
      <c r="G80" s="175"/>
      <c r="H80" s="175"/>
      <c r="I80" s="175"/>
      <c r="J80" s="179">
        <f>SUM(J81:J85)</f>
        <v>0</v>
      </c>
    </row>
    <row r="81" spans="1:10" s="9" customFormat="1" ht="12.75">
      <c r="A81" s="49">
        <f aca="true" t="shared" si="17" ref="A81:A85">A80+1</f>
        <v>1</v>
      </c>
      <c r="B81" s="54"/>
      <c r="C81" s="65" t="s">
        <v>80</v>
      </c>
      <c r="D81" s="71"/>
      <c r="E81" s="65"/>
      <c r="F81" s="83" t="s">
        <v>81</v>
      </c>
      <c r="G81" s="49" t="s">
        <v>18</v>
      </c>
      <c r="H81" s="49">
        <v>1</v>
      </c>
      <c r="I81" s="12"/>
      <c r="J81" s="114">
        <f>I81*H81</f>
        <v>0</v>
      </c>
    </row>
    <row r="82" spans="1:10" s="9" customFormat="1" ht="25.5">
      <c r="A82" s="49">
        <f t="shared" si="17"/>
        <v>2</v>
      </c>
      <c r="B82" s="54"/>
      <c r="C82" s="65" t="s">
        <v>82</v>
      </c>
      <c r="D82" s="71"/>
      <c r="E82" s="65"/>
      <c r="F82" s="55" t="s">
        <v>83</v>
      </c>
      <c r="G82" s="49" t="s">
        <v>18</v>
      </c>
      <c r="H82" s="49">
        <v>1</v>
      </c>
      <c r="I82" s="12"/>
      <c r="J82" s="114">
        <f aca="true" t="shared" si="18" ref="J82:J85">I82*H82</f>
        <v>0</v>
      </c>
    </row>
    <row r="83" spans="1:10" s="9" customFormat="1" ht="25.5">
      <c r="A83" s="49">
        <f t="shared" si="17"/>
        <v>3</v>
      </c>
      <c r="B83" s="54"/>
      <c r="C83" s="65" t="s">
        <v>82</v>
      </c>
      <c r="D83" s="71"/>
      <c r="E83" s="65"/>
      <c r="F83" s="70" t="s">
        <v>84</v>
      </c>
      <c r="G83" s="49" t="s">
        <v>18</v>
      </c>
      <c r="H83" s="49">
        <v>1</v>
      </c>
      <c r="I83" s="12"/>
      <c r="J83" s="114">
        <f t="shared" si="18"/>
        <v>0</v>
      </c>
    </row>
    <row r="84" spans="1:10" s="9" customFormat="1" ht="25.5">
      <c r="A84" s="49">
        <f>A83+1</f>
        <v>4</v>
      </c>
      <c r="B84" s="54"/>
      <c r="C84" s="65" t="s">
        <v>82</v>
      </c>
      <c r="D84" s="71"/>
      <c r="E84" s="65"/>
      <c r="F84" s="70" t="s">
        <v>85</v>
      </c>
      <c r="G84" s="49" t="s">
        <v>18</v>
      </c>
      <c r="H84" s="49">
        <v>1</v>
      </c>
      <c r="I84" s="12"/>
      <c r="J84" s="114">
        <f t="shared" si="18"/>
        <v>0</v>
      </c>
    </row>
    <row r="85" spans="1:10" s="9" customFormat="1" ht="25.5">
      <c r="A85" s="49">
        <f t="shared" si="17"/>
        <v>5</v>
      </c>
      <c r="B85" s="84"/>
      <c r="C85" s="65" t="s">
        <v>86</v>
      </c>
      <c r="D85" s="71"/>
      <c r="E85" s="65"/>
      <c r="F85" s="70" t="s">
        <v>87</v>
      </c>
      <c r="G85" s="49" t="s">
        <v>18</v>
      </c>
      <c r="H85" s="49">
        <v>1</v>
      </c>
      <c r="I85" s="12"/>
      <c r="J85" s="114">
        <f t="shared" si="18"/>
        <v>0</v>
      </c>
    </row>
    <row r="86" spans="1:10" s="178" customFormat="1" ht="18">
      <c r="A86" s="174"/>
      <c r="B86" s="175"/>
      <c r="C86" s="176" t="s">
        <v>202</v>
      </c>
      <c r="D86" s="175"/>
      <c r="E86" s="175"/>
      <c r="F86" s="175"/>
      <c r="G86" s="175"/>
      <c r="H86" s="175"/>
      <c r="I86" s="175"/>
      <c r="J86" s="177">
        <f>SUM(J87:J87)</f>
        <v>0</v>
      </c>
    </row>
    <row r="87" spans="1:10" s="9" customFormat="1" ht="25.5">
      <c r="A87" s="49">
        <f aca="true" t="shared" si="19" ref="A87">A86+1</f>
        <v>1</v>
      </c>
      <c r="B87" s="54"/>
      <c r="C87" s="85" t="s">
        <v>164</v>
      </c>
      <c r="D87" s="75" t="s">
        <v>159</v>
      </c>
      <c r="E87" s="86" t="s">
        <v>165</v>
      </c>
      <c r="F87" s="87" t="s">
        <v>166</v>
      </c>
      <c r="G87" s="77" t="s">
        <v>18</v>
      </c>
      <c r="H87" s="77">
        <v>2</v>
      </c>
      <c r="I87" s="31"/>
      <c r="J87" s="114">
        <f>I87*H87</f>
        <v>0</v>
      </c>
    </row>
    <row r="88" spans="1:10" s="9" customFormat="1" ht="12.75">
      <c r="A88" s="42"/>
      <c r="B88" s="43"/>
      <c r="C88" s="44"/>
      <c r="D88" s="45"/>
      <c r="E88" s="44"/>
      <c r="F88" s="44"/>
      <c r="G88" s="42"/>
      <c r="H88" s="42"/>
      <c r="I88" s="26"/>
      <c r="J88" s="108"/>
    </row>
    <row r="89" spans="1:10" s="178" customFormat="1" ht="18" customHeight="1">
      <c r="A89" s="174"/>
      <c r="B89" s="175"/>
      <c r="C89" s="176" t="s">
        <v>168</v>
      </c>
      <c r="D89" s="175"/>
      <c r="E89" s="175"/>
      <c r="F89" s="175"/>
      <c r="G89" s="175"/>
      <c r="H89" s="175"/>
      <c r="I89" s="175"/>
      <c r="J89" s="177">
        <f>SUM(J90:J96)</f>
        <v>0</v>
      </c>
    </row>
    <row r="90" spans="1:10" s="9" customFormat="1" ht="40.15" customHeight="1">
      <c r="A90" s="49">
        <f aca="true" t="shared" si="20" ref="A90:A96">A89+1</f>
        <v>1</v>
      </c>
      <c r="B90" s="54"/>
      <c r="C90" s="51" t="s">
        <v>16</v>
      </c>
      <c r="D90" s="15"/>
      <c r="E90" s="15"/>
      <c r="F90" s="53" t="s">
        <v>17</v>
      </c>
      <c r="G90" s="49" t="s">
        <v>18</v>
      </c>
      <c r="H90" s="49">
        <v>1</v>
      </c>
      <c r="I90" s="14"/>
      <c r="J90" s="111">
        <f>I90*H90</f>
        <v>0</v>
      </c>
    </row>
    <row r="91" spans="1:10" s="9" customFormat="1" ht="25.5">
      <c r="A91" s="49">
        <f t="shared" si="20"/>
        <v>2</v>
      </c>
      <c r="B91" s="54"/>
      <c r="C91" s="51" t="s">
        <v>19</v>
      </c>
      <c r="D91" s="15"/>
      <c r="E91" s="78"/>
      <c r="F91" s="70" t="s">
        <v>106</v>
      </c>
      <c r="G91" s="49" t="s">
        <v>18</v>
      </c>
      <c r="H91" s="49">
        <v>1</v>
      </c>
      <c r="I91" s="12"/>
      <c r="J91" s="111">
        <f aca="true" t="shared" si="21" ref="J91:J95">I91*H91</f>
        <v>0</v>
      </c>
    </row>
    <row r="92" spans="1:10" s="9" customFormat="1" ht="102">
      <c r="A92" s="49">
        <f>A91+1</f>
        <v>3</v>
      </c>
      <c r="B92" s="54"/>
      <c r="C92" s="55" t="s">
        <v>20</v>
      </c>
      <c r="D92" s="15"/>
      <c r="E92" s="24"/>
      <c r="F92" s="56" t="s">
        <v>21</v>
      </c>
      <c r="G92" s="49" t="s">
        <v>18</v>
      </c>
      <c r="H92" s="49">
        <v>1</v>
      </c>
      <c r="I92" s="14"/>
      <c r="J92" s="111">
        <f t="shared" si="21"/>
        <v>0</v>
      </c>
    </row>
    <row r="93" spans="1:10" s="9" customFormat="1" ht="38.25">
      <c r="A93" s="49">
        <f t="shared" si="20"/>
        <v>4</v>
      </c>
      <c r="B93" s="54"/>
      <c r="C93" s="51" t="s">
        <v>22</v>
      </c>
      <c r="D93" s="15"/>
      <c r="E93" s="15"/>
      <c r="F93" s="53" t="s">
        <v>107</v>
      </c>
      <c r="G93" s="49" t="s">
        <v>18</v>
      </c>
      <c r="H93" s="49">
        <v>1</v>
      </c>
      <c r="I93" s="14"/>
      <c r="J93" s="111">
        <f t="shared" si="21"/>
        <v>0</v>
      </c>
    </row>
    <row r="94" spans="1:10" s="9" customFormat="1" ht="12.75">
      <c r="A94" s="49">
        <f t="shared" si="20"/>
        <v>5</v>
      </c>
      <c r="B94" s="54"/>
      <c r="C94" s="51" t="s">
        <v>24</v>
      </c>
      <c r="D94" s="15"/>
      <c r="E94" s="15"/>
      <c r="F94" s="53" t="s">
        <v>25</v>
      </c>
      <c r="G94" s="49" t="s">
        <v>18</v>
      </c>
      <c r="H94" s="49">
        <v>1</v>
      </c>
      <c r="I94" s="14"/>
      <c r="J94" s="111">
        <f t="shared" si="21"/>
        <v>0</v>
      </c>
    </row>
    <row r="95" spans="1:10" s="9" customFormat="1" ht="25.5">
      <c r="A95" s="49">
        <f t="shared" si="20"/>
        <v>6</v>
      </c>
      <c r="B95" s="54"/>
      <c r="C95" s="51" t="s">
        <v>26</v>
      </c>
      <c r="D95" s="15"/>
      <c r="E95" s="15"/>
      <c r="F95" s="53" t="s">
        <v>27</v>
      </c>
      <c r="G95" s="49" t="s">
        <v>18</v>
      </c>
      <c r="H95" s="49">
        <v>1</v>
      </c>
      <c r="I95" s="14"/>
      <c r="J95" s="111">
        <f t="shared" si="21"/>
        <v>0</v>
      </c>
    </row>
    <row r="96" spans="1:10" s="9" customFormat="1" ht="25.5">
      <c r="A96" s="49">
        <f t="shared" si="20"/>
        <v>7</v>
      </c>
      <c r="B96" s="54"/>
      <c r="C96" s="51" t="s">
        <v>180</v>
      </c>
      <c r="D96" s="15"/>
      <c r="E96" s="15"/>
      <c r="F96" s="53" t="s">
        <v>181</v>
      </c>
      <c r="G96" s="49" t="s">
        <v>18</v>
      </c>
      <c r="H96" s="49">
        <v>1</v>
      </c>
      <c r="I96" s="14"/>
      <c r="J96" s="111">
        <f>I96*H96</f>
        <v>0</v>
      </c>
    </row>
    <row r="97" spans="1:10" s="178" customFormat="1" ht="18">
      <c r="A97" s="174"/>
      <c r="B97" s="175"/>
      <c r="C97" s="176" t="s">
        <v>169</v>
      </c>
      <c r="D97" s="175"/>
      <c r="E97" s="175"/>
      <c r="F97" s="175"/>
      <c r="G97" s="175"/>
      <c r="H97" s="175"/>
      <c r="I97" s="175"/>
      <c r="J97" s="177">
        <f>SUM(J99:J103)</f>
        <v>0</v>
      </c>
    </row>
    <row r="98" spans="1:10" s="28" customFormat="1" ht="344.25">
      <c r="A98" s="49">
        <f>A97+1</f>
        <v>1</v>
      </c>
      <c r="B98" s="50"/>
      <c r="C98" s="51" t="s">
        <v>28</v>
      </c>
      <c r="D98" s="52"/>
      <c r="E98" s="50"/>
      <c r="F98" s="53" t="s">
        <v>29</v>
      </c>
      <c r="G98" s="50"/>
      <c r="H98" s="52"/>
      <c r="I98" s="27"/>
      <c r="J98" s="110"/>
    </row>
    <row r="99" spans="1:10" s="9" customFormat="1" ht="25.5">
      <c r="A99" s="49">
        <f aca="true" t="shared" si="22" ref="A99:A103">A98+1</f>
        <v>2</v>
      </c>
      <c r="B99" s="54"/>
      <c r="C99" s="51" t="s">
        <v>30</v>
      </c>
      <c r="D99" s="16"/>
      <c r="E99" s="16"/>
      <c r="F99" s="53" t="s">
        <v>33</v>
      </c>
      <c r="G99" s="49" t="s">
        <v>18</v>
      </c>
      <c r="H99" s="49">
        <v>5</v>
      </c>
      <c r="I99" s="14"/>
      <c r="J99" s="111">
        <f>I99*H99</f>
        <v>0</v>
      </c>
    </row>
    <row r="100" spans="1:10" s="9" customFormat="1" ht="25.5">
      <c r="A100" s="49">
        <f t="shared" si="22"/>
        <v>3</v>
      </c>
      <c r="B100" s="54"/>
      <c r="C100" s="51" t="s">
        <v>34</v>
      </c>
      <c r="D100" s="16"/>
      <c r="E100" s="16"/>
      <c r="F100" s="53" t="s">
        <v>35</v>
      </c>
      <c r="G100" s="49" t="s">
        <v>18</v>
      </c>
      <c r="H100" s="49">
        <v>5</v>
      </c>
      <c r="I100" s="14"/>
      <c r="J100" s="111">
        <f aca="true" t="shared" si="23" ref="J100:J103">I100*H100</f>
        <v>0</v>
      </c>
    </row>
    <row r="101" spans="1:10" s="9" customFormat="1" ht="38.25">
      <c r="A101" s="49">
        <f t="shared" si="22"/>
        <v>4</v>
      </c>
      <c r="B101" s="54"/>
      <c r="C101" s="55" t="s">
        <v>108</v>
      </c>
      <c r="D101" s="16"/>
      <c r="E101" s="16"/>
      <c r="F101" s="56" t="s">
        <v>109</v>
      </c>
      <c r="G101" s="49" t="s">
        <v>18</v>
      </c>
      <c r="H101" s="49">
        <v>1</v>
      </c>
      <c r="I101" s="14"/>
      <c r="J101" s="111">
        <f t="shared" si="23"/>
        <v>0</v>
      </c>
    </row>
    <row r="102" spans="1:10" s="9" customFormat="1" ht="12.75">
      <c r="A102" s="49">
        <f t="shared" si="22"/>
        <v>5</v>
      </c>
      <c r="B102" s="54"/>
      <c r="C102" s="66" t="s">
        <v>36</v>
      </c>
      <c r="D102" s="67"/>
      <c r="E102" s="16"/>
      <c r="F102" s="68" t="s">
        <v>37</v>
      </c>
      <c r="G102" s="49" t="s">
        <v>18</v>
      </c>
      <c r="H102" s="49">
        <v>2</v>
      </c>
      <c r="I102" s="14"/>
      <c r="J102" s="111">
        <f t="shared" si="23"/>
        <v>0</v>
      </c>
    </row>
    <row r="103" spans="1:10" s="9" customFormat="1" ht="25.5">
      <c r="A103" s="49">
        <f t="shared" si="22"/>
        <v>6</v>
      </c>
      <c r="B103" s="54"/>
      <c r="C103" s="66" t="s">
        <v>38</v>
      </c>
      <c r="D103" s="67"/>
      <c r="E103" s="65"/>
      <c r="F103" s="68" t="s">
        <v>39</v>
      </c>
      <c r="G103" s="49" t="s">
        <v>18</v>
      </c>
      <c r="H103" s="49">
        <v>1</v>
      </c>
      <c r="I103" s="12"/>
      <c r="J103" s="111">
        <f t="shared" si="23"/>
        <v>0</v>
      </c>
    </row>
    <row r="104" spans="1:10" s="178" customFormat="1" ht="18">
      <c r="A104" s="174"/>
      <c r="B104" s="175"/>
      <c r="C104" s="176" t="s">
        <v>170</v>
      </c>
      <c r="D104" s="175"/>
      <c r="E104" s="175"/>
      <c r="F104" s="175"/>
      <c r="G104" s="175"/>
      <c r="H104" s="175"/>
      <c r="I104" s="175"/>
      <c r="J104" s="177">
        <f>SUM(J105:J108)</f>
        <v>0</v>
      </c>
    </row>
    <row r="105" spans="1:10" ht="30">
      <c r="A105" s="49">
        <f>A104+1</f>
        <v>1</v>
      </c>
      <c r="B105" s="59"/>
      <c r="C105" s="88" t="s">
        <v>40</v>
      </c>
      <c r="D105" s="80"/>
      <c r="E105" s="60"/>
      <c r="F105" s="53" t="s">
        <v>41</v>
      </c>
      <c r="G105" s="62" t="s">
        <v>18</v>
      </c>
      <c r="H105" s="63">
        <v>2</v>
      </c>
      <c r="I105" s="17"/>
      <c r="J105" s="113">
        <f aca="true" t="shared" si="24" ref="J105:J108">I105*H105</f>
        <v>0</v>
      </c>
    </row>
    <row r="106" spans="1:10" ht="30">
      <c r="A106" s="49">
        <f aca="true" t="shared" si="25" ref="A106:A108">A105+1</f>
        <v>2</v>
      </c>
      <c r="B106" s="59"/>
      <c r="C106" s="88" t="s">
        <v>42</v>
      </c>
      <c r="D106" s="80"/>
      <c r="E106" s="60"/>
      <c r="F106" s="53" t="s">
        <v>43</v>
      </c>
      <c r="G106" s="62" t="s">
        <v>18</v>
      </c>
      <c r="H106" s="63">
        <v>1</v>
      </c>
      <c r="I106" s="17"/>
      <c r="J106" s="113">
        <f t="shared" si="24"/>
        <v>0</v>
      </c>
    </row>
    <row r="107" spans="1:10" s="9" customFormat="1" ht="25.5">
      <c r="A107" s="49">
        <f t="shared" si="25"/>
        <v>3</v>
      </c>
      <c r="B107" s="54"/>
      <c r="C107" s="65" t="s">
        <v>44</v>
      </c>
      <c r="D107" s="71"/>
      <c r="E107" s="65"/>
      <c r="F107" s="65" t="s">
        <v>45</v>
      </c>
      <c r="G107" s="49" t="s">
        <v>18</v>
      </c>
      <c r="H107" s="49">
        <v>1</v>
      </c>
      <c r="I107" s="12"/>
      <c r="J107" s="113">
        <f t="shared" si="24"/>
        <v>0</v>
      </c>
    </row>
    <row r="108" spans="1:10" s="9" customFormat="1" ht="25.5">
      <c r="A108" s="49">
        <f t="shared" si="25"/>
        <v>4</v>
      </c>
      <c r="B108" s="89"/>
      <c r="C108" s="65" t="s">
        <v>46</v>
      </c>
      <c r="D108" s="71"/>
      <c r="E108" s="65"/>
      <c r="F108" s="65" t="s">
        <v>46</v>
      </c>
      <c r="G108" s="49" t="s">
        <v>18</v>
      </c>
      <c r="H108" s="49">
        <v>1</v>
      </c>
      <c r="I108" s="19"/>
      <c r="J108" s="113">
        <f t="shared" si="24"/>
        <v>0</v>
      </c>
    </row>
    <row r="109" spans="1:10" s="178" customFormat="1" ht="18">
      <c r="A109" s="174"/>
      <c r="B109" s="175"/>
      <c r="C109" s="176" t="s">
        <v>171</v>
      </c>
      <c r="D109" s="175"/>
      <c r="E109" s="175"/>
      <c r="F109" s="175"/>
      <c r="G109" s="175"/>
      <c r="H109" s="175"/>
      <c r="I109" s="175"/>
      <c r="J109" s="177">
        <f>SUM(J110:J119)</f>
        <v>0</v>
      </c>
    </row>
    <row r="110" spans="1:10" s="9" customFormat="1" ht="38.25">
      <c r="A110" s="49">
        <f>A109+1</f>
        <v>1</v>
      </c>
      <c r="B110" s="54"/>
      <c r="C110" s="51" t="s">
        <v>47</v>
      </c>
      <c r="D110" s="16"/>
      <c r="E110" s="16"/>
      <c r="F110" s="53" t="s">
        <v>48</v>
      </c>
      <c r="G110" s="49" t="s">
        <v>18</v>
      </c>
      <c r="H110" s="49">
        <v>2</v>
      </c>
      <c r="I110" s="14"/>
      <c r="J110" s="111">
        <f aca="true" t="shared" si="26" ref="J110:J119">I110*H110</f>
        <v>0</v>
      </c>
    </row>
    <row r="111" spans="1:10" s="9" customFormat="1" ht="51">
      <c r="A111" s="49">
        <f aca="true" t="shared" si="27" ref="A111:A119">A110+1</f>
        <v>2</v>
      </c>
      <c r="B111" s="54"/>
      <c r="C111" s="51" t="s">
        <v>49</v>
      </c>
      <c r="D111" s="16"/>
      <c r="E111" s="16"/>
      <c r="F111" s="53" t="s">
        <v>50</v>
      </c>
      <c r="G111" s="49" t="s">
        <v>18</v>
      </c>
      <c r="H111" s="49">
        <v>2</v>
      </c>
      <c r="I111" s="14"/>
      <c r="J111" s="111">
        <f t="shared" si="26"/>
        <v>0</v>
      </c>
    </row>
    <row r="112" spans="1:10" s="9" customFormat="1" ht="38.25">
      <c r="A112" s="49">
        <f t="shared" si="27"/>
        <v>3</v>
      </c>
      <c r="B112" s="54"/>
      <c r="C112" s="55" t="s">
        <v>51</v>
      </c>
      <c r="D112" s="16"/>
      <c r="E112" s="16"/>
      <c r="F112" s="56" t="s">
        <v>52</v>
      </c>
      <c r="G112" s="49" t="s">
        <v>18</v>
      </c>
      <c r="H112" s="49">
        <v>2</v>
      </c>
      <c r="I112" s="14"/>
      <c r="J112" s="111">
        <f t="shared" si="26"/>
        <v>0</v>
      </c>
    </row>
    <row r="113" spans="1:10" s="9" customFormat="1" ht="51">
      <c r="A113" s="49">
        <f t="shared" si="27"/>
        <v>4</v>
      </c>
      <c r="B113" s="54"/>
      <c r="C113" s="51" t="s">
        <v>56</v>
      </c>
      <c r="D113" s="16"/>
      <c r="E113" s="16"/>
      <c r="F113" s="53" t="s">
        <v>57</v>
      </c>
      <c r="G113" s="49" t="s">
        <v>18</v>
      </c>
      <c r="H113" s="49">
        <v>2</v>
      </c>
      <c r="I113" s="14"/>
      <c r="J113" s="111">
        <f t="shared" si="26"/>
        <v>0</v>
      </c>
    </row>
    <row r="114" spans="1:10" s="9" customFormat="1" ht="140.25">
      <c r="A114" s="49">
        <f t="shared" si="27"/>
        <v>5</v>
      </c>
      <c r="B114" s="54"/>
      <c r="C114" s="51" t="s">
        <v>58</v>
      </c>
      <c r="D114" s="16"/>
      <c r="E114" s="16"/>
      <c r="F114" s="53" t="s">
        <v>59</v>
      </c>
      <c r="G114" s="49" t="s">
        <v>18</v>
      </c>
      <c r="H114" s="49">
        <v>1</v>
      </c>
      <c r="I114" s="14"/>
      <c r="J114" s="111">
        <f t="shared" si="26"/>
        <v>0</v>
      </c>
    </row>
    <row r="115" spans="1:10" s="9" customFormat="1" ht="102">
      <c r="A115" s="49">
        <f t="shared" si="27"/>
        <v>6</v>
      </c>
      <c r="B115" s="54"/>
      <c r="C115" s="51" t="s">
        <v>60</v>
      </c>
      <c r="D115" s="16"/>
      <c r="E115" s="16"/>
      <c r="F115" s="53" t="s">
        <v>61</v>
      </c>
      <c r="G115" s="49" t="s">
        <v>18</v>
      </c>
      <c r="H115" s="49">
        <v>1</v>
      </c>
      <c r="I115" s="14"/>
      <c r="J115" s="111">
        <f t="shared" si="26"/>
        <v>0</v>
      </c>
    </row>
    <row r="116" spans="1:10" s="9" customFormat="1" ht="38.25">
      <c r="A116" s="49">
        <f t="shared" si="27"/>
        <v>7</v>
      </c>
      <c r="B116" s="54"/>
      <c r="C116" s="51" t="s">
        <v>62</v>
      </c>
      <c r="D116" s="16"/>
      <c r="E116" s="16"/>
      <c r="F116" s="56" t="s">
        <v>63</v>
      </c>
      <c r="G116" s="49" t="s">
        <v>18</v>
      </c>
      <c r="H116" s="49">
        <v>2</v>
      </c>
      <c r="I116" s="14"/>
      <c r="J116" s="111">
        <f t="shared" si="26"/>
        <v>0</v>
      </c>
    </row>
    <row r="117" spans="1:10" s="9" customFormat="1" ht="38.25">
      <c r="A117" s="49">
        <f t="shared" si="27"/>
        <v>8</v>
      </c>
      <c r="B117" s="54"/>
      <c r="C117" s="55" t="s">
        <v>64</v>
      </c>
      <c r="D117" s="16"/>
      <c r="E117" s="16"/>
      <c r="F117" s="56" t="s">
        <v>65</v>
      </c>
      <c r="G117" s="49" t="s">
        <v>18</v>
      </c>
      <c r="H117" s="49">
        <v>2</v>
      </c>
      <c r="I117" s="14"/>
      <c r="J117" s="111">
        <f t="shared" si="26"/>
        <v>0</v>
      </c>
    </row>
    <row r="118" spans="1:10" s="9" customFormat="1" ht="38.25">
      <c r="A118" s="49">
        <f t="shared" si="27"/>
        <v>9</v>
      </c>
      <c r="B118" s="54"/>
      <c r="C118" s="51" t="s">
        <v>66</v>
      </c>
      <c r="D118" s="16"/>
      <c r="E118" s="16"/>
      <c r="F118" s="53" t="s">
        <v>67</v>
      </c>
      <c r="G118" s="49" t="s">
        <v>18</v>
      </c>
      <c r="H118" s="49">
        <v>2</v>
      </c>
      <c r="I118" s="14"/>
      <c r="J118" s="111">
        <f t="shared" si="26"/>
        <v>0</v>
      </c>
    </row>
    <row r="119" spans="1:10" s="9" customFormat="1" ht="38.25">
      <c r="A119" s="49">
        <f t="shared" si="27"/>
        <v>10</v>
      </c>
      <c r="B119" s="84"/>
      <c r="C119" s="55" t="s">
        <v>132</v>
      </c>
      <c r="D119" s="16"/>
      <c r="E119" s="16"/>
      <c r="F119" s="56" t="s">
        <v>133</v>
      </c>
      <c r="G119" s="49" t="s">
        <v>18</v>
      </c>
      <c r="H119" s="90">
        <v>1</v>
      </c>
      <c r="I119" s="14"/>
      <c r="J119" s="111">
        <f t="shared" si="26"/>
        <v>0</v>
      </c>
    </row>
    <row r="120" spans="1:10" s="178" customFormat="1" ht="18">
      <c r="A120" s="174"/>
      <c r="B120" s="175"/>
      <c r="C120" s="176" t="s">
        <v>176</v>
      </c>
      <c r="D120" s="175"/>
      <c r="E120" s="175"/>
      <c r="F120" s="175"/>
      <c r="G120" s="175"/>
      <c r="H120" s="175"/>
      <c r="I120" s="175"/>
      <c r="J120" s="177">
        <f>SUM(J121:J122)</f>
        <v>0</v>
      </c>
    </row>
    <row r="121" spans="1:10" s="9" customFormat="1" ht="15.75" customHeight="1">
      <c r="A121" s="49">
        <f>A120+1</f>
        <v>1</v>
      </c>
      <c r="B121" s="54"/>
      <c r="C121" s="66" t="s">
        <v>76</v>
      </c>
      <c r="D121" s="16"/>
      <c r="E121" s="24"/>
      <c r="F121" s="53" t="s">
        <v>77</v>
      </c>
      <c r="G121" s="49" t="s">
        <v>18</v>
      </c>
      <c r="H121" s="49">
        <v>1</v>
      </c>
      <c r="I121" s="12"/>
      <c r="J121" s="114">
        <f aca="true" t="shared" si="28" ref="J121:J122">I121*H121</f>
        <v>0</v>
      </c>
    </row>
    <row r="122" spans="1:10" s="9" customFormat="1" ht="38.25">
      <c r="A122" s="49">
        <f aca="true" t="shared" si="29" ref="A122:A128">A121+1</f>
        <v>2</v>
      </c>
      <c r="B122" s="54"/>
      <c r="C122" s="65" t="s">
        <v>78</v>
      </c>
      <c r="D122" s="71"/>
      <c r="E122" s="65"/>
      <c r="F122" s="70" t="s">
        <v>79</v>
      </c>
      <c r="G122" s="49" t="s">
        <v>18</v>
      </c>
      <c r="H122" s="49">
        <v>1</v>
      </c>
      <c r="I122" s="12"/>
      <c r="J122" s="114">
        <f t="shared" si="28"/>
        <v>0</v>
      </c>
    </row>
    <row r="123" spans="1:10" s="178" customFormat="1" ht="18">
      <c r="A123" s="174"/>
      <c r="B123" s="175"/>
      <c r="C123" s="176" t="s">
        <v>172</v>
      </c>
      <c r="D123" s="175"/>
      <c r="E123" s="175"/>
      <c r="F123" s="175"/>
      <c r="G123" s="175"/>
      <c r="H123" s="175"/>
      <c r="I123" s="175"/>
      <c r="J123" s="177">
        <f>SUM(J124:J128)</f>
        <v>0</v>
      </c>
    </row>
    <row r="124" spans="1:10" s="9" customFormat="1" ht="19.5" customHeight="1">
      <c r="A124" s="49">
        <f>A123+1</f>
        <v>1</v>
      </c>
      <c r="B124" s="54"/>
      <c r="C124" s="65" t="s">
        <v>80</v>
      </c>
      <c r="D124" s="71"/>
      <c r="E124" s="65"/>
      <c r="F124" s="83" t="s">
        <v>81</v>
      </c>
      <c r="G124" s="49" t="s">
        <v>18</v>
      </c>
      <c r="H124" s="49">
        <v>1</v>
      </c>
      <c r="I124" s="12"/>
      <c r="J124" s="114">
        <f>I124*H124</f>
        <v>0</v>
      </c>
    </row>
    <row r="125" spans="1:10" s="9" customFormat="1" ht="25.5">
      <c r="A125" s="49">
        <f t="shared" si="29"/>
        <v>2</v>
      </c>
      <c r="B125" s="54"/>
      <c r="C125" s="65" t="s">
        <v>82</v>
      </c>
      <c r="D125" s="71"/>
      <c r="E125" s="65"/>
      <c r="F125" s="55" t="s">
        <v>83</v>
      </c>
      <c r="G125" s="49" t="s">
        <v>18</v>
      </c>
      <c r="H125" s="49">
        <v>1</v>
      </c>
      <c r="I125" s="12"/>
      <c r="J125" s="114">
        <f aca="true" t="shared" si="30" ref="J125:J128">I125*H125</f>
        <v>0</v>
      </c>
    </row>
    <row r="126" spans="1:10" s="9" customFormat="1" ht="25.5">
      <c r="A126" s="49">
        <f t="shared" si="29"/>
        <v>3</v>
      </c>
      <c r="B126" s="54"/>
      <c r="C126" s="65" t="s">
        <v>82</v>
      </c>
      <c r="D126" s="71"/>
      <c r="E126" s="65"/>
      <c r="F126" s="70" t="s">
        <v>84</v>
      </c>
      <c r="G126" s="49" t="s">
        <v>18</v>
      </c>
      <c r="H126" s="49">
        <v>1</v>
      </c>
      <c r="I126" s="12"/>
      <c r="J126" s="114">
        <f t="shared" si="30"/>
        <v>0</v>
      </c>
    </row>
    <row r="127" spans="1:10" s="9" customFormat="1" ht="25.5">
      <c r="A127" s="49">
        <f>A126+1</f>
        <v>4</v>
      </c>
      <c r="B127" s="54"/>
      <c r="C127" s="65" t="s">
        <v>82</v>
      </c>
      <c r="D127" s="71"/>
      <c r="E127" s="65"/>
      <c r="F127" s="70" t="s">
        <v>85</v>
      </c>
      <c r="G127" s="49" t="s">
        <v>18</v>
      </c>
      <c r="H127" s="49">
        <v>1</v>
      </c>
      <c r="I127" s="12"/>
      <c r="J127" s="114">
        <f t="shared" si="30"/>
        <v>0</v>
      </c>
    </row>
    <row r="128" spans="1:10" s="9" customFormat="1" ht="25.5">
      <c r="A128" s="49">
        <f t="shared" si="29"/>
        <v>5</v>
      </c>
      <c r="B128" s="84"/>
      <c r="C128" s="65" t="s">
        <v>86</v>
      </c>
      <c r="D128" s="71"/>
      <c r="E128" s="65"/>
      <c r="F128" s="70" t="s">
        <v>87</v>
      </c>
      <c r="G128" s="49" t="s">
        <v>18</v>
      </c>
      <c r="H128" s="49">
        <v>1</v>
      </c>
      <c r="I128" s="12"/>
      <c r="J128" s="114">
        <f t="shared" si="30"/>
        <v>0</v>
      </c>
    </row>
    <row r="129" spans="1:10" s="9" customFormat="1" ht="12.75">
      <c r="A129" s="49"/>
      <c r="B129" s="84"/>
      <c r="C129" s="91"/>
      <c r="D129" s="92"/>
      <c r="E129" s="91"/>
      <c r="F129" s="93"/>
      <c r="G129" s="90"/>
      <c r="H129" s="90"/>
      <c r="I129" s="35"/>
      <c r="J129" s="117"/>
    </row>
    <row r="130" spans="1:10" s="178" customFormat="1" ht="18">
      <c r="A130" s="174"/>
      <c r="B130" s="175"/>
      <c r="C130" s="176" t="s">
        <v>167</v>
      </c>
      <c r="D130" s="175"/>
      <c r="E130" s="175"/>
      <c r="F130" s="175"/>
      <c r="G130" s="175"/>
      <c r="H130" s="175"/>
      <c r="I130" s="175"/>
      <c r="J130" s="177">
        <f>SUM(J131:J138)</f>
        <v>0</v>
      </c>
    </row>
    <row r="131" spans="1:10" s="9" customFormat="1" ht="24.95" customHeight="1">
      <c r="A131" s="49">
        <f>A130+1</f>
        <v>1</v>
      </c>
      <c r="B131" s="54"/>
      <c r="C131" s="94" t="s">
        <v>204</v>
      </c>
      <c r="D131" s="71"/>
      <c r="E131" s="65"/>
      <c r="F131" s="65" t="s">
        <v>205</v>
      </c>
      <c r="G131" s="49" t="s">
        <v>197</v>
      </c>
      <c r="H131" s="49">
        <v>1</v>
      </c>
      <c r="I131" s="12"/>
      <c r="J131" s="114">
        <f>I131*H131</f>
        <v>0</v>
      </c>
    </row>
    <row r="132" spans="1:10" s="9" customFormat="1" ht="24.95" customHeight="1">
      <c r="A132" s="49">
        <f aca="true" t="shared" si="31" ref="A132:A138">A131+1</f>
        <v>2</v>
      </c>
      <c r="B132" s="54"/>
      <c r="C132" s="65" t="s">
        <v>206</v>
      </c>
      <c r="D132" s="71"/>
      <c r="E132" s="65"/>
      <c r="F132" s="65" t="s">
        <v>208</v>
      </c>
      <c r="G132" s="49" t="s">
        <v>197</v>
      </c>
      <c r="H132" s="49">
        <v>1</v>
      </c>
      <c r="I132" s="12"/>
      <c r="J132" s="114">
        <f aca="true" t="shared" si="32" ref="J132:J138">I132*H132</f>
        <v>0</v>
      </c>
    </row>
    <row r="133" spans="1:10" s="9" customFormat="1" ht="21.75" customHeight="1">
      <c r="A133" s="49">
        <f t="shared" si="31"/>
        <v>3</v>
      </c>
      <c r="B133" s="54"/>
      <c r="C133" s="65" t="s">
        <v>89</v>
      </c>
      <c r="D133" s="71"/>
      <c r="E133" s="65"/>
      <c r="F133" s="65" t="s">
        <v>89</v>
      </c>
      <c r="G133" s="49" t="s">
        <v>197</v>
      </c>
      <c r="H133" s="49">
        <v>1</v>
      </c>
      <c r="I133" s="12"/>
      <c r="J133" s="114">
        <f t="shared" si="32"/>
        <v>0</v>
      </c>
    </row>
    <row r="134" spans="1:10" s="9" customFormat="1" ht="24.95" customHeight="1">
      <c r="A134" s="49">
        <f t="shared" si="31"/>
        <v>4</v>
      </c>
      <c r="B134" s="54"/>
      <c r="C134" s="65" t="s">
        <v>90</v>
      </c>
      <c r="D134" s="71"/>
      <c r="E134" s="65"/>
      <c r="F134" s="65" t="s">
        <v>90</v>
      </c>
      <c r="G134" s="49" t="s">
        <v>197</v>
      </c>
      <c r="H134" s="58">
        <v>1</v>
      </c>
      <c r="I134" s="12"/>
      <c r="J134" s="114">
        <f t="shared" si="32"/>
        <v>0</v>
      </c>
    </row>
    <row r="135" spans="1:10" s="9" customFormat="1" ht="24.95" customHeight="1">
      <c r="A135" s="49">
        <f t="shared" si="31"/>
        <v>5</v>
      </c>
      <c r="B135" s="54"/>
      <c r="C135" s="95" t="s">
        <v>211</v>
      </c>
      <c r="D135" s="71"/>
      <c r="E135" s="65"/>
      <c r="F135" s="65" t="s">
        <v>212</v>
      </c>
      <c r="G135" s="49" t="s">
        <v>197</v>
      </c>
      <c r="H135" s="49">
        <v>1</v>
      </c>
      <c r="I135" s="12"/>
      <c r="J135" s="114">
        <f t="shared" si="32"/>
        <v>0</v>
      </c>
    </row>
    <row r="136" spans="1:10" s="9" customFormat="1" ht="24.95" customHeight="1">
      <c r="A136" s="49">
        <f>A135+1</f>
        <v>6</v>
      </c>
      <c r="B136" s="54"/>
      <c r="C136" s="65" t="s">
        <v>213</v>
      </c>
      <c r="D136" s="71"/>
      <c r="E136" s="65"/>
      <c r="F136" s="65" t="s">
        <v>214</v>
      </c>
      <c r="G136" s="49" t="s">
        <v>197</v>
      </c>
      <c r="H136" s="49">
        <v>1</v>
      </c>
      <c r="I136" s="12"/>
      <c r="J136" s="114">
        <f t="shared" si="32"/>
        <v>0</v>
      </c>
    </row>
    <row r="137" spans="1:10" s="9" customFormat="1" ht="24.95" customHeight="1">
      <c r="A137" s="49">
        <f>A136+1</f>
        <v>7</v>
      </c>
      <c r="B137" s="54"/>
      <c r="C137" s="65" t="s">
        <v>209</v>
      </c>
      <c r="D137" s="71"/>
      <c r="E137" s="65"/>
      <c r="F137" s="65" t="s">
        <v>210</v>
      </c>
      <c r="G137" s="49" t="s">
        <v>197</v>
      </c>
      <c r="H137" s="49">
        <v>1</v>
      </c>
      <c r="I137" s="12"/>
      <c r="J137" s="114">
        <f t="shared" si="32"/>
        <v>0</v>
      </c>
    </row>
    <row r="138" spans="1:10" s="9" customFormat="1" ht="24">
      <c r="A138" s="49">
        <f t="shared" si="31"/>
        <v>8</v>
      </c>
      <c r="B138" s="54"/>
      <c r="C138" s="94" t="s">
        <v>207</v>
      </c>
      <c r="D138" s="71"/>
      <c r="E138" s="65"/>
      <c r="F138" s="65" t="s">
        <v>207</v>
      </c>
      <c r="G138" s="49" t="s">
        <v>197</v>
      </c>
      <c r="H138" s="49">
        <v>1</v>
      </c>
      <c r="I138" s="12"/>
      <c r="J138" s="114">
        <f t="shared" si="32"/>
        <v>0</v>
      </c>
    </row>
    <row r="139" spans="1:10" s="6" customFormat="1" ht="13.5" thickBot="1">
      <c r="A139" s="96"/>
      <c r="B139" s="96"/>
      <c r="C139" s="96"/>
      <c r="D139" s="96"/>
      <c r="E139" s="97"/>
      <c r="F139" s="96"/>
      <c r="G139" s="98"/>
      <c r="H139" s="98"/>
      <c r="I139" s="21"/>
      <c r="J139" s="96"/>
    </row>
    <row r="140" spans="1:10" s="8" customFormat="1" ht="23.25" customHeight="1">
      <c r="A140" s="99"/>
      <c r="B140" s="99"/>
      <c r="C140" s="100" t="s">
        <v>91</v>
      </c>
      <c r="D140" s="99"/>
      <c r="E140" s="101"/>
      <c r="F140" s="99"/>
      <c r="G140" s="102"/>
      <c r="H140" s="102"/>
      <c r="I140" s="20"/>
      <c r="J140" s="118">
        <f>J5+J12+J15+J23+J42+J50+J56+J61+J77+J80+J86+J89+J97+J104+J109+J120+J123+J130</f>
        <v>0</v>
      </c>
    </row>
    <row r="143" ht="12.75" collapsed="1"/>
    <row r="147" ht="12.75"/>
    <row r="152" ht="12.75" collapsed="1"/>
    <row r="156" ht="25.15" customHeight="1"/>
    <row r="157" ht="25.15" customHeight="1"/>
    <row r="158" ht="25.15" customHeight="1"/>
    <row r="159" ht="25.15" customHeight="1"/>
    <row r="160" ht="25.15" customHeight="1"/>
    <row r="161" ht="25.15" customHeight="1"/>
    <row r="162" ht="25.15" customHeight="1"/>
    <row r="163" ht="25.15" customHeight="1"/>
    <row r="164" ht="25.15" customHeight="1"/>
    <row r="165" ht="25.15" customHeight="1"/>
    <row r="166" ht="25.15" customHeight="1"/>
    <row r="167" ht="25.15" customHeight="1"/>
    <row r="168" ht="25.15" customHeight="1"/>
    <row r="169" ht="25.15" customHeight="1"/>
    <row r="170" ht="25.15" customHeight="1"/>
    <row r="171" ht="25.15" customHeight="1"/>
    <row r="172" ht="15" customHeight="1"/>
    <row r="173" ht="25.15" customHeight="1"/>
    <row r="174" ht="18" customHeight="1"/>
    <row r="175" ht="25.15" customHeight="1"/>
    <row r="176" ht="25.15" customHeight="1"/>
  </sheetData>
  <sheetProtection algorithmName="SHA-512" hashValue="IFo2Ajje2fG5H6osqhOhGHM1rnkPYo6K8GvV68Gxl3uFrwvb+jePJP9qlrudPmQicrFGy1xspi/mg6d/OsBOpg==" saltValue="Qka8JsPpWzWEcKlLUakFyQ==" spinCount="100000" sheet="1" objects="1" scenarios="1" selectLockedCells="1"/>
  <autoFilter ref="A2:J176"/>
  <printOptions/>
  <pageMargins left="0.7480314960629921" right="0.7480314960629921" top="0.984251968503937" bottom="0.984251968503937" header="0.5118110236220472" footer="0.5118110236220472"/>
  <pageSetup fitToHeight="14" horizontalDpi="600" verticalDpi="600" orientation="landscape" paperSize="9" scale="58" r:id="rId2"/>
  <headerFooter alignWithMargins="0">
    <oddFooter>&amp;C&amp;P/&amp;N</oddFooter>
  </headerFooter>
  <ignoredErrors>
    <ignoredError sqref="A135"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2639-C011-4C62-B0DE-C54E8F5904AD}">
  <sheetPr>
    <tabColor rgb="FFFFFF00"/>
    <outlinePr summaryBelow="0"/>
    <pageSetUpPr fitToPage="1"/>
  </sheetPr>
  <dimension ref="A1:J15"/>
  <sheetViews>
    <sheetView view="pageBreakPreview" zoomScaleSheetLayoutView="100" workbookViewId="0" topLeftCell="A1">
      <pane ySplit="4" topLeftCell="A5" activePane="bottomLeft" state="frozen"/>
      <selection pane="bottomLeft" activeCell="I6" sqref="I6"/>
    </sheetView>
  </sheetViews>
  <sheetFormatPr defaultColWidth="9.125" defaultRowHeight="12.75"/>
  <cols>
    <col min="1" max="1" width="8.375" style="104" customWidth="1"/>
    <col min="2" max="2" width="5.25390625" style="104" hidden="1" customWidth="1"/>
    <col min="3" max="3" width="17.375" style="104" customWidth="1"/>
    <col min="4" max="4" width="17.00390625" style="104" customWidth="1"/>
    <col min="5" max="5" width="36.00390625" style="105" customWidth="1"/>
    <col min="6" max="6" width="96.25390625" style="104" customWidth="1"/>
    <col min="7" max="7" width="8.00390625" style="106" customWidth="1"/>
    <col min="8" max="8" width="6.75390625" style="106" customWidth="1"/>
    <col min="9" max="9" width="18.25390625" style="11" customWidth="1"/>
    <col min="10" max="10" width="20.75390625" style="104" customWidth="1"/>
    <col min="11" max="16384" width="9.125" style="11" customWidth="1"/>
  </cols>
  <sheetData>
    <row r="1" spans="1:10" s="8" customFormat="1" ht="13.5" customHeight="1">
      <c r="A1" s="9"/>
      <c r="B1" s="9"/>
      <c r="C1" s="36"/>
      <c r="D1" s="36"/>
      <c r="E1" s="36"/>
      <c r="F1" s="36"/>
      <c r="G1" s="36"/>
      <c r="H1" s="36"/>
      <c r="I1" s="13"/>
      <c r="J1" s="36"/>
    </row>
    <row r="2" spans="1:10" s="9" customFormat="1" ht="57.75" customHeight="1">
      <c r="A2" s="37" t="s">
        <v>0</v>
      </c>
      <c r="B2" s="37" t="s">
        <v>6</v>
      </c>
      <c r="C2" s="37" t="s">
        <v>7</v>
      </c>
      <c r="D2" s="37" t="s">
        <v>8</v>
      </c>
      <c r="E2" s="37" t="s">
        <v>92</v>
      </c>
      <c r="F2" s="37" t="s">
        <v>10</v>
      </c>
      <c r="G2" s="38" t="s">
        <v>11</v>
      </c>
      <c r="H2" s="38" t="s">
        <v>12</v>
      </c>
      <c r="I2" s="37" t="s">
        <v>13</v>
      </c>
      <c r="J2" s="37" t="s">
        <v>14</v>
      </c>
    </row>
    <row r="3" spans="1:10" s="8" customFormat="1" ht="18" customHeight="1">
      <c r="A3" s="119"/>
      <c r="B3" s="120"/>
      <c r="C3" s="121" t="s">
        <v>93</v>
      </c>
      <c r="D3" s="120"/>
      <c r="E3" s="120"/>
      <c r="F3" s="120"/>
      <c r="G3" s="120"/>
      <c r="H3" s="120"/>
      <c r="I3" s="10"/>
      <c r="J3" s="130"/>
    </row>
    <row r="4" spans="1:10" s="8" customFormat="1" ht="18" customHeight="1">
      <c r="A4" s="122"/>
      <c r="B4" s="123"/>
      <c r="C4" s="124"/>
      <c r="D4" s="123"/>
      <c r="E4" s="123"/>
      <c r="F4" s="123"/>
      <c r="G4" s="123"/>
      <c r="H4" s="123"/>
      <c r="I4" s="18"/>
      <c r="J4" s="131"/>
    </row>
    <row r="5" spans="1:10" s="178" customFormat="1" ht="18" customHeight="1">
      <c r="A5" s="180"/>
      <c r="B5" s="175"/>
      <c r="C5" s="176" t="s">
        <v>186</v>
      </c>
      <c r="D5" s="175"/>
      <c r="E5" s="175"/>
      <c r="F5" s="175"/>
      <c r="G5" s="175"/>
      <c r="H5" s="175"/>
      <c r="I5" s="175"/>
      <c r="J5" s="177">
        <f>SUM(J6:J6)</f>
        <v>0</v>
      </c>
    </row>
    <row r="6" spans="1:10" s="9" customFormat="1" ht="25.5">
      <c r="A6" s="89">
        <f>A5+1</f>
        <v>1</v>
      </c>
      <c r="B6" s="54"/>
      <c r="C6" s="55" t="s">
        <v>94</v>
      </c>
      <c r="D6" s="15"/>
      <c r="E6" s="15"/>
      <c r="F6" s="56" t="s">
        <v>182</v>
      </c>
      <c r="G6" s="49" t="s">
        <v>18</v>
      </c>
      <c r="H6" s="49">
        <v>14</v>
      </c>
      <c r="I6" s="14"/>
      <c r="J6" s="111">
        <f>I6*H6</f>
        <v>0</v>
      </c>
    </row>
    <row r="7" spans="1:10" s="178" customFormat="1" ht="18">
      <c r="A7" s="180"/>
      <c r="B7" s="175"/>
      <c r="C7" s="176" t="s">
        <v>187</v>
      </c>
      <c r="D7" s="175"/>
      <c r="E7" s="175"/>
      <c r="F7" s="175"/>
      <c r="G7" s="175"/>
      <c r="H7" s="175"/>
      <c r="I7" s="175"/>
      <c r="J7" s="177">
        <f>SUM(J8:J9)</f>
        <v>0</v>
      </c>
    </row>
    <row r="8" spans="1:10" s="9" customFormat="1" ht="12.75">
      <c r="A8" s="89">
        <f>A7+1</f>
        <v>1</v>
      </c>
      <c r="B8" s="54"/>
      <c r="C8" s="55" t="s">
        <v>189</v>
      </c>
      <c r="D8" s="15"/>
      <c r="E8" s="56"/>
      <c r="F8" s="56" t="s">
        <v>184</v>
      </c>
      <c r="G8" s="49" t="s">
        <v>18</v>
      </c>
      <c r="H8" s="49">
        <v>2</v>
      </c>
      <c r="I8" s="14"/>
      <c r="J8" s="111">
        <f>I8*H8</f>
        <v>0</v>
      </c>
    </row>
    <row r="9" spans="1:10" s="9" customFormat="1" ht="12.75">
      <c r="A9" s="89">
        <f>A8+1</f>
        <v>2</v>
      </c>
      <c r="B9" s="54"/>
      <c r="C9" s="55" t="s">
        <v>188</v>
      </c>
      <c r="D9" s="15"/>
      <c r="E9" s="56"/>
      <c r="F9" s="56" t="s">
        <v>185</v>
      </c>
      <c r="G9" s="49" t="s">
        <v>18</v>
      </c>
      <c r="H9" s="49">
        <v>1</v>
      </c>
      <c r="I9" s="14"/>
      <c r="J9" s="111">
        <f>I9*H9</f>
        <v>0</v>
      </c>
    </row>
    <row r="10" spans="1:10" s="9" customFormat="1" ht="12.75">
      <c r="A10" s="125"/>
      <c r="C10" s="126"/>
      <c r="D10" s="32"/>
      <c r="E10" s="127"/>
      <c r="F10" s="127"/>
      <c r="G10" s="4"/>
      <c r="H10" s="4"/>
      <c r="I10" s="29"/>
      <c r="J10" s="132"/>
    </row>
    <row r="11" spans="1:10" s="178" customFormat="1" ht="18">
      <c r="A11" s="180"/>
      <c r="B11" s="175"/>
      <c r="C11" s="176" t="s">
        <v>190</v>
      </c>
      <c r="D11" s="175"/>
      <c r="E11" s="175"/>
      <c r="F11" s="175"/>
      <c r="G11" s="175"/>
      <c r="H11" s="175"/>
      <c r="I11" s="175"/>
      <c r="J11" s="177">
        <f>SUM(J12:J12)</f>
        <v>0</v>
      </c>
    </row>
    <row r="12" spans="1:10" s="9" customFormat="1" ht="25.5">
      <c r="A12" s="128">
        <f>A11+1</f>
        <v>1</v>
      </c>
      <c r="B12" s="129"/>
      <c r="C12" s="55" t="s">
        <v>94</v>
      </c>
      <c r="D12" s="24"/>
      <c r="E12" s="24"/>
      <c r="F12" s="56" t="s">
        <v>182</v>
      </c>
      <c r="G12" s="58" t="s">
        <v>18</v>
      </c>
      <c r="H12" s="58">
        <v>10</v>
      </c>
      <c r="I12" s="14"/>
      <c r="J12" s="112">
        <f>I12*H12</f>
        <v>0</v>
      </c>
    </row>
    <row r="13" spans="1:10" s="178" customFormat="1" ht="18">
      <c r="A13" s="180"/>
      <c r="B13" s="175"/>
      <c r="C13" s="176" t="s">
        <v>191</v>
      </c>
      <c r="D13" s="175"/>
      <c r="E13" s="175"/>
      <c r="F13" s="175"/>
      <c r="G13" s="175"/>
      <c r="H13" s="175"/>
      <c r="I13" s="175"/>
      <c r="J13" s="177">
        <f>SUM(J14:J14)</f>
        <v>0</v>
      </c>
    </row>
    <row r="14" spans="1:10" s="9" customFormat="1" ht="12.75">
      <c r="A14" s="89">
        <f>A13+1</f>
        <v>1</v>
      </c>
      <c r="B14" s="54"/>
      <c r="C14" s="55" t="s">
        <v>188</v>
      </c>
      <c r="D14" s="15"/>
      <c r="E14" s="15"/>
      <c r="F14" s="56" t="s">
        <v>183</v>
      </c>
      <c r="G14" s="49" t="s">
        <v>18</v>
      </c>
      <c r="H14" s="49">
        <v>3</v>
      </c>
      <c r="I14" s="14"/>
      <c r="J14" s="111">
        <f>I14*H14</f>
        <v>0</v>
      </c>
    </row>
    <row r="15" spans="1:10" s="8" customFormat="1" ht="23.25" customHeight="1">
      <c r="A15" s="99"/>
      <c r="B15" s="99"/>
      <c r="C15" s="100" t="s">
        <v>91</v>
      </c>
      <c r="D15" s="99"/>
      <c r="E15" s="101"/>
      <c r="F15" s="99"/>
      <c r="G15" s="102"/>
      <c r="H15" s="102"/>
      <c r="I15" s="20"/>
      <c r="J15" s="118">
        <f>J7+J5+J11+J13</f>
        <v>0</v>
      </c>
    </row>
    <row r="18" ht="12.75" collapsed="1"/>
    <row r="27" ht="12.75" collapsed="1"/>
    <row r="31" ht="25.15" customHeight="1"/>
    <row r="32" ht="25.15" customHeight="1"/>
    <row r="33" ht="25.15" customHeight="1"/>
    <row r="34" ht="25.15" customHeight="1"/>
    <row r="35" ht="25.15" customHeight="1"/>
    <row r="36" ht="25.15" customHeight="1"/>
    <row r="37" ht="25.15" customHeight="1"/>
    <row r="38" ht="25.15" customHeight="1"/>
    <row r="39" ht="25.15" customHeight="1"/>
    <row r="40" ht="25.15" customHeight="1"/>
    <row r="41" ht="25.15" customHeight="1"/>
    <row r="42" ht="25.15" customHeight="1"/>
    <row r="43" ht="25.15" customHeight="1"/>
    <row r="44" ht="25.15" customHeight="1"/>
    <row r="45" ht="25.15" customHeight="1"/>
    <row r="46" ht="25.15" customHeight="1"/>
    <row r="47" ht="15" customHeight="1"/>
    <row r="48" ht="25.15" customHeight="1"/>
    <row r="49" ht="18" customHeight="1"/>
    <row r="50" ht="25.15" customHeight="1"/>
    <row r="51" ht="25.15" customHeight="1"/>
  </sheetData>
  <sheetProtection algorithmName="SHA-512" hashValue="+fET9UblmU4mGUJSORrf6SjwYRQsoMNZ4hT7V82j0xq8nDZj/8zq2XQYzN7AnFsw65vww7G8pxAEEqoorD1GvA==" saltValue="n4hiskh4fjj4Xq67X6h4Iw==" spinCount="100000" sheet="1" objects="1" scenarios="1" selectLockedCells="1"/>
  <autoFilter ref="A2:J51"/>
  <hyperlinks>
    <hyperlink ref="E20" r:id="rId1" display="DXP 44 HD 4K"/>
    <hyperlink ref="E22" r:id="rId2" display="DTP HDMI 4K 230 Tx"/>
    <hyperlink ref="E23" r:id="rId3" display="DTP HDMI 4K 230 Rx"/>
  </hyperlinks>
  <printOptions/>
  <pageMargins left="0.7480314960629921" right="0.7480314960629921" top="0.984251968503937" bottom="0.984251968503937" header="0.5118110236220472" footer="0.5118110236220472"/>
  <pageSetup fitToHeight="9" fitToWidth="1" horizontalDpi="600" verticalDpi="600" orientation="landscape" paperSize="9" scale="58" r:id="rId4"/>
  <headerFooter alignWithMargins="0">
    <oddFooter>&amp;C&amp;P/&amp;N</oddFoot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F9AA9-9B48-4D91-B31B-4D927B32F880}">
  <sheetPr>
    <tabColor rgb="FF92D050"/>
    <outlinePr summaryBelow="0"/>
    <pageSetUpPr fitToPage="1"/>
  </sheetPr>
  <dimension ref="A1:J36"/>
  <sheetViews>
    <sheetView view="pageBreakPreview" zoomScaleSheetLayoutView="100" workbookViewId="0" topLeftCell="A1">
      <pane ySplit="4" topLeftCell="A5" activePane="bottomLeft" state="frozen"/>
      <selection pane="bottomLeft" activeCell="I6" sqref="I6"/>
    </sheetView>
  </sheetViews>
  <sheetFormatPr defaultColWidth="9.125" defaultRowHeight="12.75"/>
  <cols>
    <col min="1" max="1" width="8.375" style="104" customWidth="1"/>
    <col min="2" max="2" width="5.25390625" style="104" hidden="1" customWidth="1"/>
    <col min="3" max="3" width="17.375" style="104" customWidth="1"/>
    <col min="4" max="4" width="17.00390625" style="104" customWidth="1"/>
    <col min="5" max="5" width="59.125" style="105" customWidth="1"/>
    <col min="6" max="6" width="96.25390625" style="104" customWidth="1"/>
    <col min="7" max="7" width="8.00390625" style="106" customWidth="1"/>
    <col min="8" max="8" width="6.75390625" style="106" customWidth="1"/>
    <col min="9" max="9" width="18.25390625" style="11" customWidth="1"/>
    <col min="10" max="10" width="20.75390625" style="104" customWidth="1"/>
    <col min="11" max="16384" width="9.125" style="11" customWidth="1"/>
  </cols>
  <sheetData>
    <row r="1" spans="1:10" s="8" customFormat="1" ht="13.5" customHeight="1">
      <c r="A1" s="9"/>
      <c r="B1" s="9"/>
      <c r="C1" s="36"/>
      <c r="D1" s="36"/>
      <c r="E1" s="36"/>
      <c r="F1" s="36"/>
      <c r="G1" s="36"/>
      <c r="H1" s="36"/>
      <c r="I1" s="13"/>
      <c r="J1" s="36"/>
    </row>
    <row r="2" spans="1:10" s="9" customFormat="1" ht="57.75" customHeight="1">
      <c r="A2" s="37" t="s">
        <v>0</v>
      </c>
      <c r="B2" s="37" t="s">
        <v>6</v>
      </c>
      <c r="C2" s="37" t="s">
        <v>7</v>
      </c>
      <c r="D2" s="37" t="s">
        <v>8</v>
      </c>
      <c r="E2" s="37" t="s">
        <v>92</v>
      </c>
      <c r="F2" s="37" t="s">
        <v>10</v>
      </c>
      <c r="G2" s="38" t="s">
        <v>11</v>
      </c>
      <c r="H2" s="38" t="s">
        <v>12</v>
      </c>
      <c r="I2" s="37" t="s">
        <v>13</v>
      </c>
      <c r="J2" s="37" t="s">
        <v>14</v>
      </c>
    </row>
    <row r="3" spans="1:10" s="8" customFormat="1" ht="18" customHeight="1">
      <c r="A3" s="133"/>
      <c r="B3" s="134"/>
      <c r="C3" s="135" t="s">
        <v>95</v>
      </c>
      <c r="D3" s="134"/>
      <c r="E3" s="134"/>
      <c r="F3" s="134"/>
      <c r="G3" s="134"/>
      <c r="H3" s="134"/>
      <c r="I3" s="23"/>
      <c r="J3" s="137"/>
    </row>
    <row r="4" spans="1:10" s="8" customFormat="1" ht="12.75" customHeight="1">
      <c r="A4" s="122"/>
      <c r="B4" s="123"/>
      <c r="C4" s="124"/>
      <c r="D4" s="123"/>
      <c r="E4" s="123"/>
      <c r="F4" s="123"/>
      <c r="G4" s="123"/>
      <c r="H4" s="123"/>
      <c r="I4" s="18"/>
      <c r="J4" s="131"/>
    </row>
    <row r="5" spans="1:10" s="178" customFormat="1" ht="18">
      <c r="A5" s="180"/>
      <c r="B5" s="175"/>
      <c r="C5" s="176" t="s">
        <v>192</v>
      </c>
      <c r="D5" s="175"/>
      <c r="E5" s="175"/>
      <c r="F5" s="175"/>
      <c r="G5" s="175"/>
      <c r="H5" s="175"/>
      <c r="I5" s="175"/>
      <c r="J5" s="177">
        <f>SUM(J6:J7)</f>
        <v>0</v>
      </c>
    </row>
    <row r="6" spans="1:10" s="9" customFormat="1" ht="38.25">
      <c r="A6" s="89">
        <f aca="true" t="shared" si="0" ref="A6">A4+1</f>
        <v>1</v>
      </c>
      <c r="B6" s="54"/>
      <c r="C6" s="55" t="s">
        <v>96</v>
      </c>
      <c r="D6" s="15"/>
      <c r="E6" s="15"/>
      <c r="F6" s="56" t="s">
        <v>230</v>
      </c>
      <c r="G6" s="49" t="s">
        <v>18</v>
      </c>
      <c r="H6" s="49">
        <v>1</v>
      </c>
      <c r="I6" s="14"/>
      <c r="J6" s="111">
        <f>I6*H6</f>
        <v>0</v>
      </c>
    </row>
    <row r="7" spans="1:10" s="9" customFormat="1" ht="25.5">
      <c r="A7" s="89">
        <v>2</v>
      </c>
      <c r="B7" s="54"/>
      <c r="C7" s="55" t="s">
        <v>96</v>
      </c>
      <c r="D7" s="15"/>
      <c r="E7" s="15"/>
      <c r="F7" s="56" t="s">
        <v>231</v>
      </c>
      <c r="G7" s="49" t="s">
        <v>18</v>
      </c>
      <c r="H7" s="49">
        <v>2</v>
      </c>
      <c r="I7" s="14"/>
      <c r="J7" s="111">
        <f>I7*H7</f>
        <v>0</v>
      </c>
    </row>
    <row r="8" spans="1:10" s="9" customFormat="1" ht="12.75">
      <c r="A8" s="125"/>
      <c r="C8" s="126"/>
      <c r="D8" s="32"/>
      <c r="E8" s="127"/>
      <c r="F8" s="127"/>
      <c r="G8" s="4"/>
      <c r="H8" s="4"/>
      <c r="I8" s="29"/>
      <c r="J8" s="132"/>
    </row>
    <row r="9" spans="1:10" s="178" customFormat="1" ht="18">
      <c r="A9" s="180"/>
      <c r="B9" s="175"/>
      <c r="C9" s="176" t="s">
        <v>193</v>
      </c>
      <c r="D9" s="175"/>
      <c r="E9" s="175"/>
      <c r="F9" s="175"/>
      <c r="G9" s="175"/>
      <c r="H9" s="175"/>
      <c r="I9" s="175"/>
      <c r="J9" s="177">
        <f>SUM(J10)</f>
        <v>0</v>
      </c>
    </row>
    <row r="10" spans="1:10" s="9" customFormat="1" ht="38.25">
      <c r="A10" s="89">
        <f aca="true" t="shared" si="1" ref="A10">A9+1</f>
        <v>1</v>
      </c>
      <c r="B10" s="54"/>
      <c r="C10" s="55" t="s">
        <v>96</v>
      </c>
      <c r="D10" s="15"/>
      <c r="E10" s="15"/>
      <c r="F10" s="56" t="s">
        <v>230</v>
      </c>
      <c r="G10" s="49" t="s">
        <v>18</v>
      </c>
      <c r="H10" s="49">
        <v>1</v>
      </c>
      <c r="I10" s="14"/>
      <c r="J10" s="111">
        <f>I10*H10</f>
        <v>0</v>
      </c>
    </row>
    <row r="11" spans="1:10" s="9" customFormat="1" ht="12.75">
      <c r="A11" s="125"/>
      <c r="C11" s="95"/>
      <c r="D11" s="64"/>
      <c r="E11" s="95"/>
      <c r="F11" s="136"/>
      <c r="G11" s="4"/>
      <c r="H11" s="4"/>
      <c r="I11" s="33"/>
      <c r="J11" s="132"/>
    </row>
    <row r="12" spans="1:10" s="9" customFormat="1" ht="12.75">
      <c r="A12" s="125"/>
      <c r="C12" s="95"/>
      <c r="D12" s="64"/>
      <c r="E12" s="95"/>
      <c r="F12" s="136"/>
      <c r="G12" s="4"/>
      <c r="H12" s="4"/>
      <c r="I12" s="33"/>
      <c r="J12" s="132"/>
    </row>
    <row r="13" spans="1:10" s="9" customFormat="1" ht="12.75">
      <c r="A13" s="125"/>
      <c r="C13" s="95"/>
      <c r="D13" s="64"/>
      <c r="E13" s="95"/>
      <c r="F13" s="136"/>
      <c r="G13" s="4"/>
      <c r="H13" s="4"/>
      <c r="I13" s="33"/>
      <c r="J13" s="132"/>
    </row>
    <row r="14" spans="1:10" s="9" customFormat="1" ht="12.75">
      <c r="A14" s="125"/>
      <c r="C14" s="95"/>
      <c r="D14" s="64"/>
      <c r="E14" s="95"/>
      <c r="F14" s="136"/>
      <c r="G14" s="4"/>
      <c r="H14" s="4"/>
      <c r="I14" s="33"/>
      <c r="J14" s="132"/>
    </row>
    <row r="15" spans="1:10" s="8" customFormat="1" ht="23.25" customHeight="1">
      <c r="A15" s="99"/>
      <c r="B15" s="99"/>
      <c r="C15" s="100" t="s">
        <v>91</v>
      </c>
      <c r="D15" s="99"/>
      <c r="E15" s="101"/>
      <c r="F15" s="99"/>
      <c r="G15" s="102"/>
      <c r="H15" s="102"/>
      <c r="I15" s="20"/>
      <c r="J15" s="118">
        <f>J5+J9</f>
        <v>0</v>
      </c>
    </row>
    <row r="18" ht="12.75" collapsed="1"/>
    <row r="27" ht="12.75" collapsed="1"/>
    <row r="31" ht="25.15" customHeight="1"/>
    <row r="32" ht="25.15" customHeight="1"/>
    <row r="33" ht="25.15" customHeight="1"/>
    <row r="34" ht="25.15" customHeight="1"/>
    <row r="35" ht="25.15" customHeight="1"/>
    <row r="36" ht="25.15" customHeight="1">
      <c r="E36" s="105" t="s">
        <v>228</v>
      </c>
    </row>
    <row r="37" ht="25.15" customHeight="1"/>
    <row r="38" ht="25.15" customHeight="1"/>
    <row r="39" ht="25.15" customHeight="1"/>
    <row r="40" ht="25.15" customHeight="1"/>
    <row r="41" ht="25.15" customHeight="1"/>
    <row r="42" ht="25.15" customHeight="1"/>
    <row r="43" ht="25.15" customHeight="1"/>
    <row r="44" ht="25.15" customHeight="1"/>
    <row r="45" ht="25.15" customHeight="1"/>
    <row r="46" ht="25.15" customHeight="1"/>
    <row r="47" ht="15" customHeight="1"/>
    <row r="48" ht="25.15" customHeight="1"/>
    <row r="49" ht="18" customHeight="1"/>
    <row r="50" ht="25.15" customHeight="1"/>
    <row r="51" ht="25.15" customHeight="1"/>
  </sheetData>
  <sheetProtection algorithmName="SHA-512" hashValue="jBQqE7KNt2mC8f0Bv4VNy0GzOyKj7dVl+uDBqsqatE3cNvfoWharjHJ8L5w063pVLezer59ghauQ35VPypgMEg==" saltValue="nS+usHulHgl8KdPGw2YJxg==" spinCount="100000" sheet="1" objects="1" scenarios="1" selectLockedCells="1"/>
  <autoFilter ref="A2:J51"/>
  <hyperlinks>
    <hyperlink ref="E20" r:id="rId1" display="DXP 44 HD 4K"/>
    <hyperlink ref="E22" r:id="rId2" display="DTP HDMI 4K 230 Tx"/>
    <hyperlink ref="E23" r:id="rId3" display="DTP HDMI 4K 230 Rx"/>
  </hyperlinks>
  <printOptions/>
  <pageMargins left="0.7480314960629921" right="0.7480314960629921" top="0.984251968503937" bottom="0.984251968503937" header="0.5118110236220472" footer="0.5118110236220472"/>
  <pageSetup fitToHeight="9" fitToWidth="1" horizontalDpi="600" verticalDpi="600" orientation="landscape" paperSize="9" scale="52" r:id="rId5"/>
  <headerFooter alignWithMargins="0">
    <oddFooter>&amp;C&amp;P/&amp;N</oddFooter>
  </headerFooter>
  <rowBreaks count="1" manualBreakCount="1">
    <brk id="46" max="16383"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C2FCD-353F-40F3-AF88-740A0E850827}">
  <sheetPr>
    <tabColor rgb="FFFFFF00"/>
    <outlinePr summaryBelow="0"/>
    <pageSetUpPr fitToPage="1"/>
  </sheetPr>
  <dimension ref="A1:J21"/>
  <sheetViews>
    <sheetView view="pageBreakPreview" zoomScale="70" zoomScaleSheetLayoutView="70" workbookViewId="0" topLeftCell="A1">
      <pane ySplit="4" topLeftCell="A5" activePane="bottomLeft" state="frozen"/>
      <selection pane="bottomLeft" activeCell="I11" sqref="I11"/>
    </sheetView>
  </sheetViews>
  <sheetFormatPr defaultColWidth="9.125" defaultRowHeight="12.75"/>
  <cols>
    <col min="1" max="1" width="8.375" style="104" customWidth="1"/>
    <col min="2" max="2" width="5.25390625" style="104" hidden="1" customWidth="1"/>
    <col min="3" max="3" width="17.375" style="104" customWidth="1"/>
    <col min="4" max="4" width="17.00390625" style="104" customWidth="1"/>
    <col min="5" max="5" width="56.25390625" style="105" customWidth="1"/>
    <col min="6" max="6" width="96.25390625" style="104" customWidth="1"/>
    <col min="7" max="7" width="8.00390625" style="106" customWidth="1"/>
    <col min="8" max="8" width="6.75390625" style="106" customWidth="1"/>
    <col min="9" max="9" width="18.25390625" style="11" customWidth="1"/>
    <col min="10" max="10" width="20.75390625" style="104" customWidth="1"/>
    <col min="11" max="16384" width="9.125" style="11" customWidth="1"/>
  </cols>
  <sheetData>
    <row r="1" spans="1:10" s="8" customFormat="1" ht="13.5" customHeight="1">
      <c r="A1" s="9"/>
      <c r="B1" s="9"/>
      <c r="C1" s="36"/>
      <c r="D1" s="36"/>
      <c r="E1" s="36"/>
      <c r="F1" s="36"/>
      <c r="G1" s="36"/>
      <c r="H1" s="36"/>
      <c r="I1" s="13"/>
      <c r="J1" s="36"/>
    </row>
    <row r="2" spans="1:10" s="9" customFormat="1" ht="57.75" customHeight="1">
      <c r="A2" s="37" t="s">
        <v>0</v>
      </c>
      <c r="B2" s="37" t="s">
        <v>6</v>
      </c>
      <c r="C2" s="37" t="s">
        <v>7</v>
      </c>
      <c r="D2" s="37" t="s">
        <v>8</v>
      </c>
      <c r="E2" s="37" t="s">
        <v>92</v>
      </c>
      <c r="F2" s="37" t="s">
        <v>10</v>
      </c>
      <c r="G2" s="38" t="s">
        <v>11</v>
      </c>
      <c r="H2" s="38" t="s">
        <v>12</v>
      </c>
      <c r="I2" s="37" t="s">
        <v>13</v>
      </c>
      <c r="J2" s="37" t="s">
        <v>14</v>
      </c>
    </row>
    <row r="3" spans="1:10" s="8" customFormat="1" ht="18" customHeight="1">
      <c r="A3" s="119"/>
      <c r="B3" s="120"/>
      <c r="C3" s="121" t="s">
        <v>97</v>
      </c>
      <c r="D3" s="120"/>
      <c r="E3" s="120"/>
      <c r="F3" s="120"/>
      <c r="G3" s="120"/>
      <c r="H3" s="120"/>
      <c r="I3" s="10"/>
      <c r="J3" s="130"/>
    </row>
    <row r="4" spans="1:10" s="8" customFormat="1" ht="18" customHeight="1">
      <c r="A4" s="122"/>
      <c r="B4" s="123"/>
      <c r="C4" s="124"/>
      <c r="D4" s="123"/>
      <c r="E4" s="123"/>
      <c r="F4" s="123"/>
      <c r="G4" s="123"/>
      <c r="H4" s="123"/>
      <c r="I4" s="18"/>
      <c r="J4" s="131"/>
    </row>
    <row r="5" spans="1:10" s="178" customFormat="1" ht="18">
      <c r="A5" s="180"/>
      <c r="B5" s="175"/>
      <c r="C5" s="176" t="s">
        <v>215</v>
      </c>
      <c r="D5" s="175"/>
      <c r="E5" s="175"/>
      <c r="F5" s="175"/>
      <c r="G5" s="175"/>
      <c r="H5" s="175"/>
      <c r="I5" s="175"/>
      <c r="J5" s="177">
        <f>SUM(J6:J6)</f>
        <v>0</v>
      </c>
    </row>
    <row r="6" spans="1:10" ht="76.5">
      <c r="A6" s="89">
        <f>A5+1</f>
        <v>1</v>
      </c>
      <c r="B6" s="59"/>
      <c r="C6" s="60" t="s">
        <v>199</v>
      </c>
      <c r="D6" s="61"/>
      <c r="E6" s="60"/>
      <c r="F6" s="56" t="s">
        <v>227</v>
      </c>
      <c r="G6" s="62" t="s">
        <v>197</v>
      </c>
      <c r="H6" s="63">
        <v>1</v>
      </c>
      <c r="I6" s="17"/>
      <c r="J6" s="113">
        <f>SUM(H6*I6)</f>
        <v>0</v>
      </c>
    </row>
    <row r="7" spans="1:10" ht="12.75">
      <c r="A7" s="125"/>
      <c r="B7" s="138"/>
      <c r="C7" s="139"/>
      <c r="D7" s="140"/>
      <c r="E7" s="139"/>
      <c r="F7" s="127"/>
      <c r="G7" s="141"/>
      <c r="H7" s="142"/>
      <c r="I7" s="34"/>
      <c r="J7" s="143"/>
    </row>
    <row r="8" spans="1:10" s="178" customFormat="1" ht="18">
      <c r="A8" s="180"/>
      <c r="B8" s="175"/>
      <c r="C8" s="176" t="s">
        <v>194</v>
      </c>
      <c r="D8" s="175"/>
      <c r="E8" s="175"/>
      <c r="F8" s="175"/>
      <c r="G8" s="175"/>
      <c r="H8" s="175"/>
      <c r="I8" s="175"/>
      <c r="J8" s="177">
        <f>SUM(J9:J9)</f>
        <v>0</v>
      </c>
    </row>
    <row r="9" spans="1:10" s="9" customFormat="1" ht="25.5">
      <c r="A9" s="89">
        <f>A8+1</f>
        <v>1</v>
      </c>
      <c r="B9" s="54"/>
      <c r="C9" s="55" t="s">
        <v>99</v>
      </c>
      <c r="D9" s="15"/>
      <c r="E9" s="15"/>
      <c r="F9" s="56" t="s">
        <v>198</v>
      </c>
      <c r="G9" s="49" t="s">
        <v>100</v>
      </c>
      <c r="H9" s="49">
        <v>200</v>
      </c>
      <c r="I9" s="14"/>
      <c r="J9" s="111">
        <f>I9*H9</f>
        <v>0</v>
      </c>
    </row>
    <row r="10" spans="1:10" s="178" customFormat="1" ht="18">
      <c r="A10" s="180"/>
      <c r="B10" s="175"/>
      <c r="C10" s="176" t="s">
        <v>195</v>
      </c>
      <c r="D10" s="175"/>
      <c r="E10" s="175"/>
      <c r="F10" s="175"/>
      <c r="G10" s="175"/>
      <c r="H10" s="175"/>
      <c r="I10" s="175"/>
      <c r="J10" s="177">
        <f>SUM(J11:J13)</f>
        <v>0</v>
      </c>
    </row>
    <row r="11" spans="1:10" ht="25.5">
      <c r="A11" s="89">
        <f>A10+1</f>
        <v>1</v>
      </c>
      <c r="B11" s="59"/>
      <c r="C11" s="60" t="s">
        <v>98</v>
      </c>
      <c r="D11" s="61"/>
      <c r="E11" s="60"/>
      <c r="F11" s="56" t="s">
        <v>217</v>
      </c>
      <c r="G11" s="62" t="s">
        <v>197</v>
      </c>
      <c r="H11" s="63">
        <v>1</v>
      </c>
      <c r="I11" s="17"/>
      <c r="J11" s="113">
        <f>SUM(H11*I11)</f>
        <v>0</v>
      </c>
    </row>
    <row r="12" spans="1:10" ht="51">
      <c r="A12" s="89">
        <f>A11+1</f>
        <v>2</v>
      </c>
      <c r="B12" s="59"/>
      <c r="C12" s="60" t="s">
        <v>199</v>
      </c>
      <c r="D12" s="61"/>
      <c r="E12" s="60"/>
      <c r="F12" s="56" t="s">
        <v>229</v>
      </c>
      <c r="G12" s="62" t="s">
        <v>197</v>
      </c>
      <c r="H12" s="63">
        <v>1</v>
      </c>
      <c r="I12" s="17"/>
      <c r="J12" s="113">
        <f>SUM(H12*I12)</f>
        <v>0</v>
      </c>
    </row>
    <row r="13" spans="1:10" ht="12.75">
      <c r="A13" s="89">
        <v>4</v>
      </c>
      <c r="B13" s="59"/>
      <c r="C13" s="60" t="s">
        <v>200</v>
      </c>
      <c r="D13" s="61"/>
      <c r="E13" s="60"/>
      <c r="F13" s="56" t="s">
        <v>201</v>
      </c>
      <c r="G13" s="62" t="s">
        <v>197</v>
      </c>
      <c r="H13" s="63">
        <v>1</v>
      </c>
      <c r="I13" s="17"/>
      <c r="J13" s="113">
        <f>SUM(H13*I13)</f>
        <v>0</v>
      </c>
    </row>
    <row r="14" spans="1:10" ht="12.75">
      <c r="A14" s="125"/>
      <c r="B14" s="138"/>
      <c r="C14" s="139"/>
      <c r="D14" s="140"/>
      <c r="E14" s="139"/>
      <c r="F14" s="127"/>
      <c r="G14" s="141"/>
      <c r="H14" s="142"/>
      <c r="I14" s="34"/>
      <c r="J14" s="143"/>
    </row>
    <row r="15" spans="1:10" s="178" customFormat="1" ht="18">
      <c r="A15" s="180"/>
      <c r="B15" s="175"/>
      <c r="C15" s="176" t="s">
        <v>196</v>
      </c>
      <c r="D15" s="175"/>
      <c r="E15" s="175"/>
      <c r="F15" s="175"/>
      <c r="G15" s="175"/>
      <c r="H15" s="175"/>
      <c r="I15" s="175"/>
      <c r="J15" s="177">
        <f>SUM(J16:J19)</f>
        <v>0</v>
      </c>
    </row>
    <row r="16" spans="1:10" ht="12.75">
      <c r="A16" s="89">
        <f>A15+1</f>
        <v>1</v>
      </c>
      <c r="B16" s="59"/>
      <c r="C16" s="60" t="s">
        <v>98</v>
      </c>
      <c r="D16" s="61"/>
      <c r="E16" s="60"/>
      <c r="F16" s="56" t="s">
        <v>216</v>
      </c>
      <c r="G16" s="62" t="s">
        <v>197</v>
      </c>
      <c r="H16" s="63">
        <v>1</v>
      </c>
      <c r="I16" s="17"/>
      <c r="J16" s="113">
        <f>SUM(H16*I16)</f>
        <v>0</v>
      </c>
    </row>
    <row r="17" spans="1:10" ht="25.5">
      <c r="A17" s="89">
        <f>A16+1</f>
        <v>2</v>
      </c>
      <c r="B17" s="59"/>
      <c r="C17" s="60" t="s">
        <v>225</v>
      </c>
      <c r="D17" s="61"/>
      <c r="E17" s="60"/>
      <c r="F17" s="56" t="s">
        <v>226</v>
      </c>
      <c r="G17" s="62" t="s">
        <v>197</v>
      </c>
      <c r="H17" s="63">
        <v>1</v>
      </c>
      <c r="I17" s="17"/>
      <c r="J17" s="113">
        <f>SUM(H17*I17)</f>
        <v>0</v>
      </c>
    </row>
    <row r="18" spans="1:10" ht="38.25">
      <c r="A18" s="89">
        <f>A17+1</f>
        <v>3</v>
      </c>
      <c r="B18" s="59"/>
      <c r="C18" s="60" t="s">
        <v>199</v>
      </c>
      <c r="D18" s="61"/>
      <c r="E18" s="60"/>
      <c r="F18" s="56" t="s">
        <v>224</v>
      </c>
      <c r="G18" s="62" t="s">
        <v>197</v>
      </c>
      <c r="H18" s="63">
        <v>1</v>
      </c>
      <c r="I18" s="17"/>
      <c r="J18" s="113">
        <f>SUM(H18*I18)</f>
        <v>0</v>
      </c>
    </row>
    <row r="19" spans="1:10" ht="12.75">
      <c r="A19" s="89">
        <v>5</v>
      </c>
      <c r="B19" s="59"/>
      <c r="C19" s="60" t="s">
        <v>200</v>
      </c>
      <c r="D19" s="61"/>
      <c r="E19" s="60"/>
      <c r="F19" s="56" t="s">
        <v>201</v>
      </c>
      <c r="G19" s="62" t="s">
        <v>197</v>
      </c>
      <c r="H19" s="63">
        <v>1</v>
      </c>
      <c r="I19" s="17"/>
      <c r="J19" s="113">
        <f>SUM(H19*I19)</f>
        <v>0</v>
      </c>
    </row>
    <row r="20" spans="1:10" ht="12.75">
      <c r="A20" s="125"/>
      <c r="B20" s="138"/>
      <c r="C20" s="139"/>
      <c r="D20" s="140"/>
      <c r="E20" s="139"/>
      <c r="F20" s="127"/>
      <c r="G20" s="141"/>
      <c r="H20" s="142"/>
      <c r="I20" s="34"/>
      <c r="J20" s="143"/>
    </row>
    <row r="21" spans="1:10" s="8" customFormat="1" ht="23.25" customHeight="1">
      <c r="A21" s="99"/>
      <c r="B21" s="99"/>
      <c r="C21" s="100" t="s">
        <v>91</v>
      </c>
      <c r="D21" s="99"/>
      <c r="E21" s="101"/>
      <c r="F21" s="99"/>
      <c r="G21" s="102"/>
      <c r="H21" s="102"/>
      <c r="I21" s="20"/>
      <c r="J21" s="118">
        <f>J5+J10+J8+J15</f>
        <v>0</v>
      </c>
    </row>
    <row r="24" ht="12.75" collapsed="1"/>
    <row r="33" ht="12.75" collapsed="1"/>
    <row r="37" ht="25.15" customHeight="1"/>
    <row r="38" ht="25.15" customHeight="1"/>
    <row r="39" ht="25.15" customHeight="1"/>
    <row r="40" ht="25.15" customHeight="1"/>
    <row r="41" ht="25.15" customHeight="1"/>
    <row r="42" ht="25.15" customHeight="1"/>
    <row r="43" ht="25.15" customHeight="1"/>
    <row r="44" ht="25.15" customHeight="1"/>
    <row r="45" ht="25.15" customHeight="1"/>
    <row r="46" ht="25.15" customHeight="1"/>
    <row r="47" ht="25.15" customHeight="1"/>
    <row r="48" ht="25.15" customHeight="1"/>
    <row r="49" ht="25.15" customHeight="1"/>
    <row r="50" ht="25.15" customHeight="1"/>
    <row r="51" ht="25.15" customHeight="1"/>
    <row r="52" ht="25.15" customHeight="1"/>
    <row r="53" ht="15" customHeight="1"/>
    <row r="54" ht="25.15" customHeight="1"/>
    <row r="55" ht="18" customHeight="1"/>
    <row r="56" ht="25.15" customHeight="1"/>
    <row r="57" ht="25.15" customHeight="1"/>
  </sheetData>
  <sheetProtection algorithmName="SHA-512" hashValue="6DuVTnYIQReEUWPVyZwGSj0rJdt5HgBBe2yhxyBwe0kY9o2+hUG2OuN0gPULjPuij5yNEOGlQ+M8dOK3kw0N3Q==" saltValue="nU9607oMdbDRj04Ae5AR9w==" spinCount="100000" sheet="1" objects="1" scenarios="1" selectLockedCells="1"/>
  <autoFilter ref="A2:J57"/>
  <printOptions/>
  <pageMargins left="0.7480314960629921" right="0.7480314960629921" top="0.984251968503937" bottom="0.984251968503937" header="0.5118110236220472" footer="0.5118110236220472"/>
  <pageSetup fitToHeight="9" fitToWidth="1" horizontalDpi="600" verticalDpi="600" orientation="landscape" paperSize="9" scale="53" r:id="rId1"/>
  <headerFooter alignWithMargins="0">
    <oddFooter>&amp;C&amp;P/&amp;N</oddFooter>
  </headerFooter>
  <rowBreaks count="1" manualBreakCount="1">
    <brk id="52"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2aeb5e0-4d8c-495b-8ac8-9c7e0f9108af">
      <Terms xmlns="http://schemas.microsoft.com/office/infopath/2007/PartnerControls"/>
    </lcf76f155ced4ddcb4097134ff3c332f>
    <TaxCatchAll xmlns="1c1cfe40-64e6-48a4-a923-d8a21d9bc9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267FE34967BE34AA1C2910CD8452E2D" ma:contentTypeVersion="13" ma:contentTypeDescription="Vytvoří nový dokument" ma:contentTypeScope="" ma:versionID="e1ccfa556cba63d565e9f4336884d8dc">
  <xsd:schema xmlns:xsd="http://www.w3.org/2001/XMLSchema" xmlns:xs="http://www.w3.org/2001/XMLSchema" xmlns:p="http://schemas.microsoft.com/office/2006/metadata/properties" xmlns:ns2="42aeb5e0-4d8c-495b-8ac8-9c7e0f9108af" xmlns:ns3="1c1cfe40-64e6-48a4-a923-d8a21d9bc96d" targetNamespace="http://schemas.microsoft.com/office/2006/metadata/properties" ma:root="true" ma:fieldsID="865017b505ad56475c7068bb16c3c30e" ns2:_="" ns3:_="">
    <xsd:import namespace="42aeb5e0-4d8c-495b-8ac8-9c7e0f9108af"/>
    <xsd:import namespace="1c1cfe40-64e6-48a4-a923-d8a21d9bc96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eb5e0-4d8c-495b-8ac8-9c7e0f9108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description="" ma:indexed="true"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Značky obrázků" ma:readOnly="false" ma:fieldId="{5cf76f15-5ced-4ddc-b409-7134ff3c332f}" ma:taxonomyMulti="true" ma:sspId="05144c32-5194-445f-8fa8-b47f4d440b8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1cfe40-64e6-48a4-a923-d8a21d9bc96d"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71ba7402-a552-47a9-ad5f-5f8c4461a637}" ma:internalName="TaxCatchAll" ma:showField="CatchAllData" ma:web="1c1cfe40-64e6-48a4-a923-d8a21d9bc9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34F219-E5DE-488F-B787-46DBDFF89DC0}">
  <ds:schemaRefs>
    <ds:schemaRef ds:uri="08626525-cec4-4255-8ea9-6fc4c7a41603"/>
    <ds:schemaRef ds:uri="a33a7a48-32ff-4c1d-8946-52bab8c1d30f"/>
    <ds:schemaRef ds:uri="http://www.w3.org/XML/1998/namespace"/>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 ds:uri="7576dac3-7cc8-49be-868e-e1f664dc6fd2"/>
    <ds:schemaRef ds:uri="9490f072-ce54-463d-b110-3d52d9809304"/>
    <ds:schemaRef ds:uri="42aeb5e0-4d8c-495b-8ac8-9c7e0f9108af"/>
    <ds:schemaRef ds:uri="1c1cfe40-64e6-48a4-a923-d8a21d9bc96d"/>
  </ds:schemaRefs>
</ds:datastoreItem>
</file>

<file path=customXml/itemProps2.xml><?xml version="1.0" encoding="utf-8"?>
<ds:datastoreItem xmlns:ds="http://schemas.openxmlformats.org/officeDocument/2006/customXml" ds:itemID="{36F6E440-23E8-441F-A488-48E5C92FDF72}">
  <ds:schemaRefs>
    <ds:schemaRef ds:uri="http://schemas.microsoft.com/sharepoint/v3/contenttype/forms"/>
  </ds:schemaRefs>
</ds:datastoreItem>
</file>

<file path=customXml/itemProps3.xml><?xml version="1.0" encoding="utf-8"?>
<ds:datastoreItem xmlns:ds="http://schemas.openxmlformats.org/officeDocument/2006/customXml" ds:itemID="{6576EE80-580A-4318-ACA7-404D00D0D9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eb5e0-4d8c-495b-8ac8-9c7e0f9108af"/>
    <ds:schemaRef ds:uri="1c1cfe40-64e6-48a4-a923-d8a21d9bc9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Kulisek</dc:creator>
  <cp:keywords/>
  <dc:description/>
  <cp:lastModifiedBy>Ivana Stehlíková</cp:lastModifiedBy>
  <dcterms:created xsi:type="dcterms:W3CDTF">2016-07-01T11:27:08Z</dcterms:created>
  <dcterms:modified xsi:type="dcterms:W3CDTF">2024-02-28T13:44:01Z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y fmtid="{D5CDD505-2E9C-101B-9397-08002B2CF9AE}" pid="3" name="ContentTypeId">
    <vt:lpwstr>0x01010067EA4B18E0D025478803785F4BCD05B2</vt:lpwstr>
  </property>
  <property fmtid="{D5CDD505-2E9C-101B-9397-08002B2CF9AE}" pid="4" name="MediaServiceImageTags">
    <vt:lpwstr/>
  </property>
</Properties>
</file>