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ucnmuni.sharepoint.com/sites/mu-RECT-OVZ/Sdilene dokumenty/DNS/DNS_ICT_vybaveni_2022_2099/11_PC_a_monitory_2024/01_Vyzva/"/>
    </mc:Choice>
  </mc:AlternateContent>
  <xr:revisionPtr revIDLastSave="28" documentId="8_{8EBFB35E-60B0-B748-BD97-B705CE60FF03}" xr6:coauthVersionLast="47" xr6:coauthVersionMax="47" xr10:uidLastSave="{FA699D7C-6405-4DC5-A58C-BCEFDCB804A9}"/>
  <bookViews>
    <workbookView xWindow="-24690" yWindow="615" windowWidth="24120" windowHeight="16200" xr2:uid="{00000000-000D-0000-FFFF-FFFF00000000}"/>
  </bookViews>
  <sheets>
    <sheet name="PC a monitory 2024" sheetId="3" r:id="rId1"/>
    <sheet name="Podmínky plnění"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1" i="3" l="1"/>
  <c r="G118" i="3"/>
  <c r="G51" i="3"/>
  <c r="G62" i="3"/>
  <c r="G140" i="3"/>
  <c r="G139" i="3"/>
  <c r="G119" i="3"/>
  <c r="G40" i="3"/>
  <c r="G73" i="3"/>
  <c r="G91" i="3" l="1"/>
  <c r="G30" i="3" l="1"/>
  <c r="G89" i="3"/>
  <c r="G90" i="3"/>
  <c r="G92" i="3"/>
  <c r="G93" i="3"/>
  <c r="G94" i="3"/>
  <c r="G95" i="3"/>
  <c r="G96" i="3"/>
  <c r="G99" i="3"/>
  <c r="G116" i="3"/>
  <c r="G117" i="3"/>
  <c r="G120" i="3"/>
  <c r="G123" i="3"/>
  <c r="G138" i="3"/>
  <c r="G142" i="3"/>
  <c r="G20" i="3"/>
  <c r="G12" i="3"/>
  <c r="G145" i="3" l="1"/>
</calcChain>
</file>

<file path=xl/sharedStrings.xml><?xml version="1.0" encoding="utf-8"?>
<sst xmlns="http://schemas.openxmlformats.org/spreadsheetml/2006/main" count="177" uniqueCount="132">
  <si>
    <t xml:space="preserve">Příloha 1 zadávací dokumentace </t>
  </si>
  <si>
    <t>Položkový rozpočet nabízeného plnění</t>
  </si>
  <si>
    <t>Pokyny pro vyplnění:</t>
  </si>
  <si>
    <t>Uchazeč vyplňuje šedá, modrá a oranžová pole následujícím způsobem.</t>
  </si>
  <si>
    <t>Všechna pole s šedým pozadím musejí být vyplněna.
Ve sloupci "Nabízený model" uveďte u každé položky (PC, monitor atd.) přesné označení modelu.
Ve sloupci "Technické parametry" uveďte skutečnou hodnotu příslušného parametru (typové označení CPU, skutečné rozlišení monitoru,  pozorovací úhly, typ grafické karty, skutečný počet USB konektorů, atd.) U samostatných komponent (samostatná GK, HDD apod) uveďte výrobce a model.
V řádcích s neměřitelnými parametry či požadavky uveďte skutečnost, že je parametr splněn, minimálně zápisem "Ano" a doplňující informací, z níž plyne, že parametr či požadavek je splněn. Nesplnění kteréhokoliv parametru je důvodem k vyloučení uchazeče.</t>
  </si>
  <si>
    <t>Všechna pole s modrým pozadím musí obsahovat cenu položky v základní konfiguraci.</t>
  </si>
  <si>
    <t xml:space="preserve">Všechna pole s oranžovým pozadím musí obsahovat navýšení ceny oproti základní konfiguraci položky při změně parametru na uvedenou hodnotu. 
</t>
  </si>
  <si>
    <t>Název položky</t>
  </si>
  <si>
    <t>Nabízený model</t>
  </si>
  <si>
    <t>Technické parametry</t>
  </si>
  <si>
    <t>Cena za 1 ks bez DPH</t>
  </si>
  <si>
    <t>Počet kusů</t>
  </si>
  <si>
    <t>Celková cena bez DPH</t>
  </si>
  <si>
    <t>Položka 1</t>
  </si>
  <si>
    <t>Položka 2</t>
  </si>
  <si>
    <t>Položka 3</t>
  </si>
  <si>
    <t>Položka 4</t>
  </si>
  <si>
    <t>Položka 5</t>
  </si>
  <si>
    <t>Model základní desky</t>
  </si>
  <si>
    <t>1 Gb LAN s podporou PXE, WoL</t>
  </si>
  <si>
    <t>Model a výkon zdroje</t>
  </si>
  <si>
    <t>Klávesnice, myš</t>
  </si>
  <si>
    <t>Hlučnost podle ISO 7779 max 30 dB bez zátěže a 32 dB při  90 % zátěži CPU, nebo max. 31 dB průměrná</t>
  </si>
  <si>
    <t>Navýšení proti základnímu modelu</t>
  </si>
  <si>
    <t>Navíc k základní konfiguraci DVD-RW mechanika</t>
  </si>
  <si>
    <t>Navíc k základní konfiguraci čtečka paměťových karet zabudovaná v čelním panelu. Podpora SD, SDHC</t>
  </si>
  <si>
    <t>Položka 6</t>
  </si>
  <si>
    <t>Bez OS</t>
  </si>
  <si>
    <t>Položka 7</t>
  </si>
  <si>
    <t>Hlučnost podle ISO 7779 max 31 dB bez zátěže a 35 dB při  90 % zátěži CPU, nebo max. 33 dB průměrná</t>
  </si>
  <si>
    <t>Kensington lock</t>
  </si>
  <si>
    <t>Celková nabídková cena</t>
  </si>
  <si>
    <t>Společné požadavky pro PC ve všech konfiguracích (včetně alternativních)</t>
  </si>
  <si>
    <t>Splněno (ANO/NE)</t>
  </si>
  <si>
    <t>Další požadavky:</t>
  </si>
  <si>
    <t>All-In-One</t>
  </si>
  <si>
    <t>Velikost displeje - viditelná úhlopříčka 23,8" - 24,1"</t>
  </si>
  <si>
    <t>Výškově nastavitelný</t>
  </si>
  <si>
    <t>Rozlišení min. 1920x1080</t>
  </si>
  <si>
    <t>Min. 1x digitální výstup pro připojení externího monitoru</t>
  </si>
  <si>
    <t>Webkamera, reproduktory</t>
  </si>
  <si>
    <t>5. Klávesnice pro PC, připojená kabelem, USB, s podporou jazyků CZ a EN, standardní rozmístění kláves: klávesy Insert, Delete, Home, End, Page Up, Page Down a směrové šipky ve dvou samostatných blocích, bez dalších funkčních kláves mezi těmito bloky, neredukovaná velikost kláves pravý Shift a BackSpace, bez přidané funkční klávesy napravo nebo nalevo od klávesy pravý Shift (např. Macro)., samostatný blok numerických kláves. Kabel délky min. 145 cm., jednobarevná černá nebo s odstíny šedé</t>
  </si>
  <si>
    <t>8. Každý počítač a každý monitor musí mít společný digitální výstup/vstup. Příslušný kabel musí být součástí dodávky monitoru (vyjma All-In-One)</t>
  </si>
  <si>
    <t>10. Možnost ochrany BIOS a boot menu heslem</t>
  </si>
  <si>
    <t>11. Korektně vyplněné položky BIOS: Base board: vendor a model, Computer: vendor a model</t>
  </si>
  <si>
    <t>Výškově nastavitelný, pivot</t>
  </si>
  <si>
    <t>Pozorovací úhly (horizontálně/vertikálně) min. 178°/178°</t>
  </si>
  <si>
    <t>Matná obrazovka</t>
  </si>
  <si>
    <t>Rozlišení 1920x1200</t>
  </si>
  <si>
    <t>Rozlišení 1920x1080</t>
  </si>
  <si>
    <t>Monitor - viditelná úhlopříčka 27"-28"</t>
  </si>
  <si>
    <t>3. Konektor pro sluchátka a mikrofon na čelním panelu (u počítače All-In-One může být přítomen pouze konektor pro sluchátka s libovolným umístěním)</t>
  </si>
  <si>
    <t>Grafická karta integrovaná na MB nebo CPU, min. 2x digitální výstup pro externí monitor, z toho 1x HDMI</t>
  </si>
  <si>
    <t>Mini PC</t>
  </si>
  <si>
    <t>HDMI, DisplayPort</t>
  </si>
  <si>
    <t>6. Myš, snímání pohybu optické, připojená kabelem USB délky min. 145 cm, min. 2 tlačítka a kolečko s funkcí tlačítka, min. délka 11 cm, jednobarevná černá nebo s odstíny šedé</t>
  </si>
  <si>
    <t>Skříň miditower nebo minitower (popř. jiný obchodní název ekvivalentní velikosti) - max. 3 pozice 5,25"</t>
  </si>
  <si>
    <t>7. Požadovaných hodnot Passmark CPU Mark musí dodávané PC dosahovat při použití testu Passmark Performance Test V10.0 .</t>
  </si>
  <si>
    <t>Rozměry max. 20,00 cm x max. 5,00 cm x max. 20,00 cm</t>
  </si>
  <si>
    <t>4. PC musí splňovat požadavky EnergyStar min. 7.0, zdroj musí mít účinnost min. 85% při 50% zatížení</t>
  </si>
  <si>
    <t>HDMI, DisplayPort, USB-C pro dokování notebooku s nabíjením</t>
  </si>
  <si>
    <t>USB HUB, min 4x USB 3.x</t>
  </si>
  <si>
    <t>Alternativy položky 7</t>
  </si>
  <si>
    <t>Rozlišení min. 2560 x 1440</t>
  </si>
  <si>
    <t>USB min. 8x, z toho min. 4x USB 3.x a 1x USB-C</t>
  </si>
  <si>
    <t>USB min. 6x, z toho min. 3x USB 3.x a min. 1x USB-C</t>
  </si>
  <si>
    <t>USB min. 6x, z toho min. 3x USB 3.x, min. 1x USB-C</t>
  </si>
  <si>
    <t>Podmínky provádění</t>
  </si>
  <si>
    <t>Lhůta předání dodávky</t>
  </si>
  <si>
    <t>Místo dodání</t>
  </si>
  <si>
    <t>Pracoviště Masarykovy univerzity. Přesná adresa bude uvedena vždy ve Výzvě k dodávce.</t>
  </si>
  <si>
    <t>HDMI, DisplayPort </t>
  </si>
  <si>
    <t xml:space="preserve">HDMI, DisplayPort </t>
  </si>
  <si>
    <t>Interní zdroj napájení nebo externí zdroj s držákem od výrobce PC.</t>
  </si>
  <si>
    <t>12. Uzamykatelná skříň (s okem nebo jinou možností protažení kabelu zabraňujícího otevření skříně), nebo  Kensington lock</t>
  </si>
  <si>
    <t>13. Zachování totožné hardwarové konfigurace při záručních opravách, především modelu základní desky</t>
  </si>
  <si>
    <t>14. Oprávnění zaměstnanci zadavatele smějí i v záruční době otevírat skříň počítače a instalovat vlastní komponenty.</t>
  </si>
  <si>
    <t>15. V BIOSu možnost volby UEFI</t>
  </si>
  <si>
    <t>16. Možnost zjištění MAC adresy bez spuštění OS (v BIOS nebo boot menu)</t>
  </si>
  <si>
    <t>17. Diskrétní čip TPM 2.0</t>
  </si>
  <si>
    <t>18. Nástroj na silent/unattend konfiguraci a update BIOS/UEFI</t>
  </si>
  <si>
    <t>19. Atributy v BIOS/UEFI a WMI (CIM)</t>
  </si>
  <si>
    <t>21. Možnost vzdáleného updatu firmwaru a vzdálené uživatelské konfigurace BIOSu přímo z operačního systému Windows, možnost nasazení jeho akualizace z prostředí SCCM/Intune</t>
  </si>
  <si>
    <t>22. Nativní podpora síťové karty - není nutné zavádět při instalaci přes PXE driver</t>
  </si>
  <si>
    <t>23. Nativní podpora řadiče disků - není nutné zavádět při instalaci driver</t>
  </si>
  <si>
    <t>24. Všechna zařízení mají WHQL Release Signature</t>
  </si>
  <si>
    <t>25. Řadiče USB jsou součástí základní desky, nikoliv jako rozšiřující PCIEx karty</t>
  </si>
  <si>
    <t>2. Min. 1x USB 3.x a 1x USB-C vyvedené na čelním panelu (All-In-One libovolně)</t>
  </si>
  <si>
    <t>9. Označení každého zařízení jednoznačným identifikátorem (např. sériové číslo), podle kterého je možné dohledat na webových stránkách výrobce nebo dodavatele informace o konfiguraci a ovladače.</t>
  </si>
  <si>
    <t xml:space="preserve">Záruka </t>
  </si>
  <si>
    <t>Monitor standardní - viditelná úhlopříčka 23,8" - 25" 16:9</t>
  </si>
  <si>
    <t>Monitor standardní - viditelná úhlopříčka 23,8" - 25" 16:10</t>
  </si>
  <si>
    <t>Rozlišení min. 3440 x 1440</t>
  </si>
  <si>
    <t>IPS/MVA/PVA/VA nebo obdobná technologie</t>
  </si>
  <si>
    <t>2. Místo All-in-one může být použita tzv. modulární platforma. Toto řešení (mini PC a monitor) musí být od jednoho výrobce. PC musí být umístěno buď do originální šachty v monitoru nebo k němu přišroubováno pomocí originálního řešení, či ke/do  stojanu. PC tak musí být zcela zabezpečeno proti krádeži. Modulární platforma také musí být dodána již zkompletována tak, jako by se jednalo o All-in-one.</t>
  </si>
  <si>
    <t>5 let na všechny položky</t>
  </si>
  <si>
    <t>Položka 8</t>
  </si>
  <si>
    <t>Alternativy položky 8</t>
  </si>
  <si>
    <t>Navíc k základní konfiguraci Windows 11, CZ, 64-bit, (nesmí být upgrade)</t>
  </si>
  <si>
    <t>20. Plně kompatibilní s Windows 11</t>
  </si>
  <si>
    <t>Matná obrazovka, prohnutá</t>
  </si>
  <si>
    <t>Monitor s dokováním - viditelná úhlopříčka 34"-35" 21:9 prohnutý</t>
  </si>
  <si>
    <t>RAM min. 16 GB, DDR5</t>
  </si>
  <si>
    <t>SSD min. 500 GB, rychlost čtení min. 3000MB/s</t>
  </si>
  <si>
    <t>Stolní konfigurovatelné PC - kancelářské</t>
  </si>
  <si>
    <t>Navíc k základní konfiguraci druhý HDD min. 4 TB, SATA 3, 7200 otáček/min.</t>
  </si>
  <si>
    <t>SSD min. 1000 GB, rychlost čtení min. 3000MB/s</t>
  </si>
  <si>
    <t>IPS</t>
  </si>
  <si>
    <t>IPS, svítivost displeje minimálně 300 nits</t>
  </si>
  <si>
    <t>Monitor s dokováním - viditelná úhlopříčka 31"-32" 16:9</t>
  </si>
  <si>
    <t>Monitor s dokováním - viditelná úhlopříčka 27"-28" 16:9</t>
  </si>
  <si>
    <t>IPS, svítivost displeje minimálně 350 nits, hloubka barev 10bit</t>
  </si>
  <si>
    <t>RAM min. 32 GB, DDR5</t>
  </si>
  <si>
    <t>RAM min. 64 GB, DDR5</t>
  </si>
  <si>
    <t>CPU, Passmark CPU Mark min. 29000, typické/základní TDP max. 40 W</t>
  </si>
  <si>
    <t>RAM min. 64 GB, 2 nebo 4 paměťové moduly, Dual Channel, DDR5</t>
  </si>
  <si>
    <t>RAM min. 32 GB, 2 paměťové moduly, Dual Channel, DDR5</t>
  </si>
  <si>
    <t>CPU, Passmark CPU Mark min. 25000, typické/základní TDP max. 70 W</t>
  </si>
  <si>
    <t>CPU, Passmark CPU Mark min. 32000, typické/základní TDP max. 70 W</t>
  </si>
  <si>
    <t>CPU, Passmark CPU Mark min. 24000, typické/základní TDP max. 70 W</t>
  </si>
  <si>
    <t>CPU, Passmark CPU Mark min. 24000, typické/základní TDP max. 40 W</t>
  </si>
  <si>
    <t>CPU, Passmark CPU Mark min. 29000, typické/základní TDP max. 70 W</t>
  </si>
  <si>
    <t>USB HUB</t>
  </si>
  <si>
    <t>IPS, svítivost displeje minimálně 350 nits, hloubka barev min. 8bit</t>
  </si>
  <si>
    <t>Integrovaný gigabit ethernet, MAC adress pass-through</t>
  </si>
  <si>
    <t>Položka 9</t>
  </si>
  <si>
    <t>Alternativy položky 9</t>
  </si>
  <si>
    <t>1. Alternativní konfigurace položek 7, 8, 9 musí mít (kromě rozšiřujících komponent) stejný HW jako základní konfigurace včetně základní desky.</t>
  </si>
  <si>
    <t>Základní deska musí obsahovat sběrnici min. PCI-Express 3.0 nebo vyšší, socket M.2</t>
  </si>
  <si>
    <t>3. U položky 7 a 9 oba digitální výstupy musí podporovat připojení dvou monitorů v rozlišení min. 3840x2160p@60Hz</t>
  </si>
  <si>
    <t>Do 20 pracovních dní od doručení Výzvy k dodávce.</t>
  </si>
  <si>
    <t xml:space="preserve">1 . Procesor x86-64 kompatibilní, AMD DASH nebo Intel vPro (PC plně podporující jednu z těchto technologií)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</si>
</sst>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Kč&quot;;[Red]\-#,##0.00\ &quot;Kč&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sz val="9"/>
      <color theme="1"/>
      <name val="Calibri"/>
      <family val="2"/>
      <charset val="238"/>
      <scheme val="minor"/>
    </font>
    <font>
      <b/>
      <sz val="11"/>
      <name val="Calibri"/>
      <family val="2"/>
      <charset val="238"/>
      <scheme val="minor"/>
    </font>
    <font>
      <sz val="10"/>
      <name val="Arial"/>
      <family val="2"/>
      <charset val="238"/>
    </font>
    <font>
      <sz val="1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4F81BD"/>
      <name val="Calibri"/>
      <family val="2"/>
      <charset val="238"/>
      <scheme val="minor"/>
    </font>
    <font>
      <sz val="11"/>
      <color rgb="FF000000"/>
      <name val="Calibri"/>
      <family val="2"/>
      <charset val="238"/>
      <scheme val="minor"/>
    </font>
    <font>
      <sz val="11"/>
      <color rgb="FF000000"/>
      <name val="Calibri"/>
      <family val="2"/>
      <scheme val="minor"/>
    </font>
    <font>
      <b/>
      <sz val="12"/>
      <color rgb="FF000000"/>
      <name val="Calibri"/>
      <family val="2"/>
      <charset val="238"/>
    </font>
    <font>
      <sz val="11"/>
      <color rgb="FF000000"/>
      <name val="Calibri"/>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0C0C0"/>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Alignment="1">
      <alignment vertical="center"/>
    </xf>
    <xf numFmtId="0" fontId="0" fillId="0" borderId="0" xfId="0" applyAlignment="1">
      <alignment vertical="center" wrapText="1"/>
    </xf>
    <xf numFmtId="0" fontId="3" fillId="0" borderId="0" xfId="0" applyFont="1"/>
    <xf numFmtId="0" fontId="1" fillId="0" borderId="4" xfId="0" applyFont="1" applyBorder="1"/>
    <xf numFmtId="0" fontId="0" fillId="0" borderId="4" xfId="0" applyBorder="1" applyAlignment="1">
      <alignment vertical="center"/>
    </xf>
    <xf numFmtId="0" fontId="0" fillId="0" borderId="4" xfId="0" applyBorder="1"/>
    <xf numFmtId="0" fontId="0" fillId="0" borderId="4" xfId="0" applyBorder="1" applyAlignment="1">
      <alignment vertical="center" wrapText="1"/>
    </xf>
    <xf numFmtId="0" fontId="1" fillId="0" borderId="4" xfId="0" applyFont="1" applyBorder="1" applyAlignment="1">
      <alignment vertical="center"/>
    </xf>
    <xf numFmtId="0" fontId="2" fillId="0" borderId="6" xfId="0" applyFont="1" applyBorder="1" applyAlignment="1">
      <alignment vertical="center"/>
    </xf>
    <xf numFmtId="0" fontId="2" fillId="0" borderId="7" xfId="0" applyFont="1" applyBorder="1"/>
    <xf numFmtId="0" fontId="1" fillId="0" borderId="9" xfId="0" applyFont="1" applyBorder="1" applyAlignment="1">
      <alignment vertical="center"/>
    </xf>
    <xf numFmtId="0" fontId="1" fillId="0" borderId="9" xfId="0" applyFont="1" applyBorder="1" applyAlignment="1">
      <alignment vertical="center" wrapText="1"/>
    </xf>
    <xf numFmtId="0" fontId="1" fillId="0" borderId="0" xfId="0" applyFont="1" applyAlignment="1">
      <alignment vertical="center"/>
    </xf>
    <xf numFmtId="0" fontId="2" fillId="0" borderId="7" xfId="0" applyFont="1" applyBorder="1" applyAlignment="1">
      <alignment vertical="center"/>
    </xf>
    <xf numFmtId="0" fontId="0" fillId="0" borderId="10" xfId="0" applyBorder="1" applyAlignment="1">
      <alignment horizontal="center"/>
    </xf>
    <xf numFmtId="0" fontId="0" fillId="0" borderId="0" xfId="0" applyAlignment="1">
      <alignment wrapText="1"/>
    </xf>
    <xf numFmtId="0" fontId="1" fillId="4" borderId="0" xfId="0" applyFont="1" applyFill="1"/>
    <xf numFmtId="0" fontId="0" fillId="4" borderId="5" xfId="0" applyFill="1" applyBorder="1" applyAlignment="1">
      <alignment horizontal="center"/>
    </xf>
    <xf numFmtId="0" fontId="4" fillId="0" borderId="0" xfId="0" applyFont="1"/>
    <xf numFmtId="0" fontId="1" fillId="0" borderId="0" xfId="0" applyFont="1" applyAlignment="1">
      <alignment wrapText="1"/>
    </xf>
    <xf numFmtId="0" fontId="0" fillId="0" borderId="1" xfId="0" applyBorder="1"/>
    <xf numFmtId="0" fontId="0" fillId="0" borderId="2" xfId="0" applyBorder="1"/>
    <xf numFmtId="0" fontId="0" fillId="0" borderId="3" xfId="0" applyBorder="1"/>
    <xf numFmtId="0" fontId="0" fillId="0" borderId="4" xfId="0" applyBorder="1" applyAlignment="1">
      <alignment vertical="top" wrapText="1"/>
    </xf>
    <xf numFmtId="0" fontId="5" fillId="5" borderId="0" xfId="0" applyFont="1" applyFill="1" applyAlignment="1">
      <alignment horizontal="left" wrapText="1"/>
    </xf>
    <xf numFmtId="0" fontId="5" fillId="4" borderId="0" xfId="0" applyFont="1" applyFill="1" applyAlignment="1">
      <alignment horizontal="left" vertical="center" wrapText="1"/>
    </xf>
    <xf numFmtId="0" fontId="0" fillId="4" borderId="5" xfId="0" applyFill="1" applyBorder="1" applyAlignment="1">
      <alignment horizontal="center" vertical="center"/>
    </xf>
    <xf numFmtId="0" fontId="0" fillId="0" borderId="0" xfId="0" applyAlignment="1">
      <alignment horizontal="right" vertical="center"/>
    </xf>
    <xf numFmtId="0" fontId="0" fillId="4" borderId="0" xfId="0" applyFill="1"/>
    <xf numFmtId="0" fontId="9" fillId="0" borderId="4" xfId="0" applyFont="1" applyBorder="1" applyAlignment="1">
      <alignment vertical="center"/>
    </xf>
    <xf numFmtId="0" fontId="10" fillId="0" borderId="4" xfId="0" applyFont="1" applyBorder="1" applyAlignment="1">
      <alignment vertical="center"/>
    </xf>
    <xf numFmtId="0" fontId="10" fillId="0" borderId="4" xfId="0" applyFont="1" applyBorder="1"/>
    <xf numFmtId="0" fontId="10" fillId="0" borderId="4" xfId="0" applyFont="1" applyBorder="1" applyAlignment="1">
      <alignment wrapText="1"/>
    </xf>
    <xf numFmtId="0" fontId="11" fillId="0" borderId="4" xfId="0" applyFont="1" applyBorder="1" applyAlignment="1">
      <alignment vertical="center" wrapText="1"/>
    </xf>
    <xf numFmtId="0" fontId="11" fillId="0" borderId="4" xfId="0" applyFont="1" applyBorder="1" applyAlignment="1">
      <alignment vertical="center"/>
    </xf>
    <xf numFmtId="0" fontId="0" fillId="5" borderId="8" xfId="0" applyFill="1" applyBorder="1"/>
    <xf numFmtId="0" fontId="10" fillId="5" borderId="8" xfId="0" applyFont="1" applyFill="1" applyBorder="1"/>
    <xf numFmtId="0" fontId="13" fillId="0" borderId="4" xfId="0" applyFont="1" applyBorder="1" applyAlignment="1">
      <alignment vertical="center"/>
    </xf>
    <xf numFmtId="0" fontId="13" fillId="0" borderId="4" xfId="0" applyFont="1" applyBorder="1" applyAlignment="1">
      <alignment vertical="center" wrapText="1"/>
    </xf>
    <xf numFmtId="0" fontId="12" fillId="0" borderId="0" xfId="0" applyFont="1" applyAlignment="1">
      <alignment wrapText="1"/>
    </xf>
    <xf numFmtId="0" fontId="14" fillId="0" borderId="4" xfId="0" applyFont="1" applyBorder="1" applyAlignment="1">
      <alignment vertical="center" wrapText="1"/>
    </xf>
    <xf numFmtId="0" fontId="1" fillId="2" borderId="0" xfId="0" applyFont="1" applyFill="1"/>
    <xf numFmtId="0" fontId="0" fillId="3" borderId="0" xfId="0" applyFill="1"/>
    <xf numFmtId="0" fontId="0" fillId="3" borderId="0" xfId="0" applyFill="1" applyAlignment="1">
      <alignment vertical="center"/>
    </xf>
    <xf numFmtId="0" fontId="0" fillId="2" borderId="0" xfId="0" applyFill="1"/>
    <xf numFmtId="0" fontId="7" fillId="0" borderId="2" xfId="0" applyFont="1" applyBorder="1"/>
    <xf numFmtId="0" fontId="8" fillId="0" borderId="0" xfId="0" applyFont="1" applyAlignment="1">
      <alignment vertical="center"/>
    </xf>
    <xf numFmtId="8" fontId="0" fillId="0" borderId="5" xfId="0" applyNumberFormat="1" applyBorder="1"/>
    <xf numFmtId="0" fontId="2" fillId="0" borderId="7" xfId="0" applyFont="1" applyBorder="1" applyAlignment="1">
      <alignment wrapText="1"/>
    </xf>
    <xf numFmtId="8" fontId="2" fillId="0" borderId="8" xfId="0" applyNumberFormat="1" applyFont="1" applyBorder="1"/>
    <xf numFmtId="0" fontId="6" fillId="0" borderId="4" xfId="0" applyFont="1" applyBorder="1" applyAlignment="1">
      <alignment vertical="center"/>
    </xf>
    <xf numFmtId="0" fontId="6" fillId="0" borderId="4" xfId="0" applyFont="1" applyBorder="1"/>
    <xf numFmtId="0" fontId="10" fillId="5" borderId="5" xfId="0" applyFont="1" applyFill="1" applyBorder="1"/>
    <xf numFmtId="0" fontId="10" fillId="0" borderId="4" xfId="0" applyFont="1" applyBorder="1" applyAlignment="1">
      <alignmen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5" fillId="0" borderId="0" xfId="0" applyFont="1" applyAlignment="1">
      <alignment horizontal="left" wrapText="1"/>
    </xf>
    <xf numFmtId="0" fontId="16" fillId="0" borderId="11" xfId="0" applyFont="1" applyBorder="1"/>
    <xf numFmtId="0" fontId="16" fillId="0" borderId="11" xfId="0" applyFont="1" applyBorder="1" applyAlignment="1">
      <alignment wrapText="1"/>
    </xf>
    <xf numFmtId="0" fontId="9" fillId="0" borderId="0" xfId="0" applyFont="1" applyAlignment="1">
      <alignment vertical="center"/>
    </xf>
    <xf numFmtId="0" fontId="0" fillId="0" borderId="0" xfId="0" applyAlignment="1">
      <alignment vertical="top" wrapText="1"/>
    </xf>
    <xf numFmtId="0" fontId="0" fillId="0" borderId="0" xfId="0" applyAlignment="1">
      <alignment wrapText="1"/>
    </xf>
    <xf numFmtId="0" fontId="15" fillId="6" borderId="11"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77"/>
  <sheetViews>
    <sheetView tabSelected="1" topLeftCell="A54" zoomScale="90" zoomScaleNormal="90" workbookViewId="0">
      <selection activeCell="E145" sqref="E145"/>
    </sheetView>
  </sheetViews>
  <sheetFormatPr defaultColWidth="9.140625" defaultRowHeight="15" x14ac:dyDescent="0.25"/>
  <cols>
    <col min="1" max="1" width="9.140625" customWidth="1"/>
    <col min="2" max="2" width="85.140625" bestFit="1" customWidth="1"/>
    <col min="3" max="3" width="22" customWidth="1"/>
    <col min="4" max="4" width="30.28515625" customWidth="1"/>
    <col min="5" max="5" width="32.140625" bestFit="1" customWidth="1"/>
    <col min="6" max="6" width="10.7109375" style="17" customWidth="1"/>
    <col min="7" max="7" width="25.7109375" customWidth="1"/>
    <col min="8" max="8" width="9.140625" customWidth="1"/>
  </cols>
  <sheetData>
    <row r="1" spans="2:7" ht="85.5" customHeight="1" x14ac:dyDescent="0.5">
      <c r="B1" s="4" t="s">
        <v>0</v>
      </c>
      <c r="C1" s="4"/>
    </row>
    <row r="2" spans="2:7" ht="28.5" x14ac:dyDescent="0.45">
      <c r="B2" s="20" t="s">
        <v>1</v>
      </c>
    </row>
    <row r="4" spans="2:7" x14ac:dyDescent="0.25">
      <c r="B4" s="1" t="s">
        <v>2</v>
      </c>
      <c r="C4" s="1"/>
    </row>
    <row r="5" spans="2:7" x14ac:dyDescent="0.25">
      <c r="B5" s="17" t="s">
        <v>3</v>
      </c>
      <c r="C5" s="17"/>
      <c r="D5" s="17"/>
      <c r="E5" s="17"/>
    </row>
    <row r="6" spans="2:7" ht="104.45" customHeight="1" x14ac:dyDescent="0.25">
      <c r="B6" s="62" t="s">
        <v>4</v>
      </c>
      <c r="C6" s="62"/>
      <c r="D6" s="62"/>
      <c r="E6" s="62"/>
    </row>
    <row r="7" spans="2:7" ht="27.75" customHeight="1" x14ac:dyDescent="0.25">
      <c r="B7" s="63" t="s">
        <v>5</v>
      </c>
      <c r="C7" s="63"/>
      <c r="D7" s="63"/>
      <c r="E7" s="63"/>
    </row>
    <row r="8" spans="2:7" ht="31.5" customHeight="1" x14ac:dyDescent="0.25">
      <c r="B8" s="63" t="s">
        <v>6</v>
      </c>
      <c r="C8" s="63"/>
      <c r="D8" s="63"/>
      <c r="E8" s="63"/>
    </row>
    <row r="9" spans="2:7" ht="31.5" customHeight="1" x14ac:dyDescent="0.25">
      <c r="B9" s="17"/>
    </row>
    <row r="10" spans="2:7" x14ac:dyDescent="0.25">
      <c r="B10" s="22" t="s">
        <v>7</v>
      </c>
      <c r="C10" s="23" t="s">
        <v>8</v>
      </c>
      <c r="D10" s="23" t="s">
        <v>9</v>
      </c>
      <c r="E10" s="23" t="s">
        <v>10</v>
      </c>
      <c r="F10" s="47" t="s">
        <v>11</v>
      </c>
      <c r="G10" s="24" t="s">
        <v>12</v>
      </c>
    </row>
    <row r="11" spans="2:7" s="1" customFormat="1" x14ac:dyDescent="0.25">
      <c r="B11" s="5" t="s">
        <v>13</v>
      </c>
      <c r="F11" s="48"/>
      <c r="G11" s="49"/>
    </row>
    <row r="12" spans="2:7" s="1" customFormat="1" x14ac:dyDescent="0.25">
      <c r="B12" s="53" t="s">
        <v>90</v>
      </c>
      <c r="C12" s="18"/>
      <c r="D12" s="18"/>
      <c r="E12" s="43">
        <v>0</v>
      </c>
      <c r="F12" s="48">
        <v>80</v>
      </c>
      <c r="G12" s="49">
        <f>E12*F12</f>
        <v>0</v>
      </c>
    </row>
    <row r="13" spans="2:7" x14ac:dyDescent="0.25">
      <c r="B13" s="7" t="s">
        <v>45</v>
      </c>
      <c r="D13" s="26"/>
      <c r="F13" s="48"/>
      <c r="G13" s="49"/>
    </row>
    <row r="14" spans="2:7" x14ac:dyDescent="0.25">
      <c r="B14" s="6" t="s">
        <v>107</v>
      </c>
      <c r="D14" s="26"/>
      <c r="F14" s="48"/>
      <c r="G14" s="49"/>
    </row>
    <row r="15" spans="2:7" x14ac:dyDescent="0.25">
      <c r="B15" s="39" t="s">
        <v>49</v>
      </c>
      <c r="C15" s="2"/>
      <c r="D15" s="26"/>
      <c r="F15" s="48"/>
      <c r="G15" s="49"/>
    </row>
    <row r="16" spans="2:7" x14ac:dyDescent="0.25">
      <c r="B16" s="39" t="s">
        <v>71</v>
      </c>
      <c r="C16" s="2"/>
      <c r="D16" s="26"/>
      <c r="F16" s="48"/>
      <c r="G16" s="49"/>
    </row>
    <row r="17" spans="2:7" x14ac:dyDescent="0.25">
      <c r="B17" s="6" t="s">
        <v>47</v>
      </c>
      <c r="C17" s="2"/>
      <c r="D17" s="26"/>
      <c r="F17" s="48"/>
      <c r="G17" s="49"/>
    </row>
    <row r="18" spans="2:7" x14ac:dyDescent="0.25">
      <c r="B18" s="31"/>
      <c r="C18" s="2"/>
      <c r="F18" s="48"/>
      <c r="G18" s="49"/>
    </row>
    <row r="19" spans="2:7" s="1" customFormat="1" x14ac:dyDescent="0.25">
      <c r="B19" s="5" t="s">
        <v>14</v>
      </c>
      <c r="F19" s="48"/>
      <c r="G19" s="49"/>
    </row>
    <row r="20" spans="2:7" x14ac:dyDescent="0.25">
      <c r="B20" s="52" t="s">
        <v>91</v>
      </c>
      <c r="C20" s="18"/>
      <c r="D20" s="30"/>
      <c r="E20" s="43">
        <v>0</v>
      </c>
      <c r="F20" s="48">
        <v>180</v>
      </c>
      <c r="G20" s="49">
        <f t="shared" ref="G20:G99" si="0">E20*F20</f>
        <v>0</v>
      </c>
    </row>
    <row r="21" spans="2:7" x14ac:dyDescent="0.25">
      <c r="B21" s="6" t="s">
        <v>45</v>
      </c>
      <c r="C21" s="2"/>
      <c r="D21" s="26"/>
      <c r="F21" s="48"/>
      <c r="G21" s="49"/>
    </row>
    <row r="22" spans="2:7" x14ac:dyDescent="0.25">
      <c r="B22" s="6" t="s">
        <v>108</v>
      </c>
      <c r="C22" s="2"/>
      <c r="D22" s="26"/>
      <c r="F22" s="48"/>
      <c r="G22" s="49"/>
    </row>
    <row r="23" spans="2:7" x14ac:dyDescent="0.25">
      <c r="B23" s="6" t="s">
        <v>46</v>
      </c>
      <c r="C23" s="2"/>
      <c r="D23" s="26"/>
      <c r="F23" s="48"/>
      <c r="G23" s="49"/>
    </row>
    <row r="24" spans="2:7" x14ac:dyDescent="0.25">
      <c r="B24" s="6" t="s">
        <v>48</v>
      </c>
      <c r="C24" s="2"/>
      <c r="D24" s="26"/>
      <c r="F24" s="48"/>
      <c r="G24" s="49"/>
    </row>
    <row r="25" spans="2:7" x14ac:dyDescent="0.25">
      <c r="B25" s="39" t="s">
        <v>72</v>
      </c>
      <c r="C25" s="2"/>
      <c r="D25" s="26"/>
      <c r="F25" s="48"/>
      <c r="G25" s="49"/>
    </row>
    <row r="26" spans="2:7" x14ac:dyDescent="0.25">
      <c r="B26" s="6" t="s">
        <v>47</v>
      </c>
      <c r="C26" s="2"/>
      <c r="D26" s="26"/>
      <c r="G26" s="49"/>
    </row>
    <row r="27" spans="2:7" x14ac:dyDescent="0.25">
      <c r="B27" s="32" t="s">
        <v>122</v>
      </c>
      <c r="C27" s="2"/>
      <c r="D27" s="26"/>
      <c r="G27" s="49"/>
    </row>
    <row r="28" spans="2:7" x14ac:dyDescent="0.25">
      <c r="B28" s="9"/>
      <c r="C28" s="2"/>
      <c r="G28" s="49"/>
    </row>
    <row r="29" spans="2:7" s="1" customFormat="1" x14ac:dyDescent="0.25">
      <c r="B29" s="5" t="s">
        <v>15</v>
      </c>
      <c r="F29" s="17"/>
      <c r="G29" s="49"/>
    </row>
    <row r="30" spans="2:7" x14ac:dyDescent="0.25">
      <c r="B30" s="52" t="s">
        <v>50</v>
      </c>
      <c r="C30" s="18"/>
      <c r="D30" s="30"/>
      <c r="E30" s="43">
        <v>0</v>
      </c>
      <c r="F30" s="17">
        <v>100</v>
      </c>
      <c r="G30" s="49">
        <f t="shared" si="0"/>
        <v>0</v>
      </c>
    </row>
    <row r="31" spans="2:7" x14ac:dyDescent="0.25">
      <c r="B31" s="32" t="s">
        <v>45</v>
      </c>
      <c r="C31" s="1"/>
      <c r="D31" s="30"/>
      <c r="E31" s="1"/>
      <c r="G31" s="49"/>
    </row>
    <row r="32" spans="2:7" x14ac:dyDescent="0.25">
      <c r="B32" s="39" t="s">
        <v>63</v>
      </c>
      <c r="C32" s="2"/>
      <c r="D32" s="26"/>
      <c r="G32" s="49"/>
    </row>
    <row r="33" spans="2:7" x14ac:dyDescent="0.25">
      <c r="B33" s="6" t="s">
        <v>123</v>
      </c>
      <c r="C33" s="2"/>
      <c r="D33" s="26"/>
      <c r="G33" s="49"/>
    </row>
    <row r="34" spans="2:7" x14ac:dyDescent="0.25">
      <c r="B34" s="6" t="s">
        <v>46</v>
      </c>
      <c r="C34" s="2"/>
      <c r="D34" s="26"/>
      <c r="G34" s="49"/>
    </row>
    <row r="35" spans="2:7" x14ac:dyDescent="0.25">
      <c r="B35" s="32" t="s">
        <v>54</v>
      </c>
      <c r="C35" s="2"/>
      <c r="D35" s="26"/>
      <c r="G35" s="49"/>
    </row>
    <row r="36" spans="2:7" x14ac:dyDescent="0.25">
      <c r="B36" s="7" t="s">
        <v>47</v>
      </c>
      <c r="D36" s="26"/>
      <c r="G36" s="49"/>
    </row>
    <row r="37" spans="2:7" x14ac:dyDescent="0.25">
      <c r="B37" s="33" t="s">
        <v>122</v>
      </c>
      <c r="D37" s="26"/>
      <c r="G37" s="49"/>
    </row>
    <row r="38" spans="2:7" x14ac:dyDescent="0.25">
      <c r="B38" s="33"/>
      <c r="D38" s="58"/>
      <c r="G38" s="49"/>
    </row>
    <row r="39" spans="2:7" s="1" customFormat="1" x14ac:dyDescent="0.25">
      <c r="B39" s="53" t="s">
        <v>16</v>
      </c>
      <c r="F39" s="17"/>
      <c r="G39" s="49"/>
    </row>
    <row r="40" spans="2:7" x14ac:dyDescent="0.25">
      <c r="B40" s="9" t="s">
        <v>110</v>
      </c>
      <c r="C40" s="18"/>
      <c r="D40" s="30"/>
      <c r="E40" s="43">
        <v>0</v>
      </c>
      <c r="F40" s="17">
        <v>200</v>
      </c>
      <c r="G40" s="49">
        <f t="shared" ref="G40" si="1">E40*F40</f>
        <v>0</v>
      </c>
    </row>
    <row r="41" spans="2:7" x14ac:dyDescent="0.25">
      <c r="B41" s="32" t="s">
        <v>45</v>
      </c>
      <c r="C41" s="1"/>
      <c r="D41" s="30"/>
      <c r="E41" s="1"/>
      <c r="G41" s="49"/>
    </row>
    <row r="42" spans="2:7" x14ac:dyDescent="0.25">
      <c r="B42" s="32" t="s">
        <v>63</v>
      </c>
      <c r="C42" s="2"/>
      <c r="D42" s="26"/>
      <c r="G42" s="49"/>
    </row>
    <row r="43" spans="2:7" x14ac:dyDescent="0.25">
      <c r="B43" s="6" t="s">
        <v>111</v>
      </c>
      <c r="C43" s="2"/>
      <c r="D43" s="26"/>
      <c r="G43" s="49"/>
    </row>
    <row r="44" spans="2:7" x14ac:dyDescent="0.25">
      <c r="B44" s="6" t="s">
        <v>46</v>
      </c>
      <c r="C44" s="2"/>
      <c r="D44" s="26"/>
      <c r="G44" s="49"/>
    </row>
    <row r="45" spans="2:7" x14ac:dyDescent="0.25">
      <c r="B45" s="32" t="s">
        <v>60</v>
      </c>
      <c r="C45" s="2"/>
      <c r="D45" s="26"/>
      <c r="G45" s="49"/>
    </row>
    <row r="46" spans="2:7" x14ac:dyDescent="0.25">
      <c r="B46" s="7" t="s">
        <v>47</v>
      </c>
      <c r="D46" s="26"/>
      <c r="G46" s="49"/>
    </row>
    <row r="47" spans="2:7" x14ac:dyDescent="0.25">
      <c r="B47" s="7" t="s">
        <v>61</v>
      </c>
      <c r="D47" s="26"/>
      <c r="G47" s="49"/>
    </row>
    <row r="48" spans="2:7" x14ac:dyDescent="0.25">
      <c r="B48" s="7" t="s">
        <v>124</v>
      </c>
      <c r="D48" s="26"/>
      <c r="G48" s="49"/>
    </row>
    <row r="50" spans="2:7" x14ac:dyDescent="0.25">
      <c r="B50" s="5" t="s">
        <v>17</v>
      </c>
      <c r="C50" s="1"/>
      <c r="D50" s="1"/>
      <c r="E50" s="1"/>
      <c r="G50" s="49"/>
    </row>
    <row r="51" spans="2:7" x14ac:dyDescent="0.25">
      <c r="B51" s="9" t="s">
        <v>109</v>
      </c>
      <c r="C51" s="18"/>
      <c r="D51" s="30"/>
      <c r="E51" s="43">
        <v>0</v>
      </c>
      <c r="F51" s="17">
        <v>70</v>
      </c>
      <c r="G51" s="49">
        <f t="shared" ref="G51" si="2">E51*F51</f>
        <v>0</v>
      </c>
    </row>
    <row r="52" spans="2:7" s="1" customFormat="1" x14ac:dyDescent="0.25">
      <c r="B52" s="32" t="s">
        <v>45</v>
      </c>
      <c r="D52" s="30"/>
      <c r="F52" s="17"/>
      <c r="G52" s="49"/>
    </row>
    <row r="53" spans="2:7" x14ac:dyDescent="0.25">
      <c r="B53" s="32" t="s">
        <v>63</v>
      </c>
      <c r="C53" s="2"/>
      <c r="D53" s="26"/>
      <c r="G53" s="49"/>
    </row>
    <row r="54" spans="2:7" x14ac:dyDescent="0.25">
      <c r="B54" s="6" t="s">
        <v>111</v>
      </c>
      <c r="C54" s="2"/>
      <c r="D54" s="26"/>
      <c r="G54" s="49"/>
    </row>
    <row r="55" spans="2:7" x14ac:dyDescent="0.25">
      <c r="B55" s="6" t="s">
        <v>46</v>
      </c>
      <c r="C55" s="2"/>
      <c r="D55" s="26"/>
      <c r="G55" s="49"/>
    </row>
    <row r="56" spans="2:7" x14ac:dyDescent="0.25">
      <c r="B56" s="32" t="s">
        <v>60</v>
      </c>
      <c r="C56" s="2"/>
      <c r="D56" s="26"/>
      <c r="G56" s="49"/>
    </row>
    <row r="57" spans="2:7" x14ac:dyDescent="0.25">
      <c r="B57" s="7" t="s">
        <v>47</v>
      </c>
      <c r="D57" s="26"/>
      <c r="G57" s="49"/>
    </row>
    <row r="58" spans="2:7" x14ac:dyDescent="0.25">
      <c r="B58" s="7" t="s">
        <v>61</v>
      </c>
      <c r="D58" s="26"/>
      <c r="G58" s="49"/>
    </row>
    <row r="59" spans="2:7" x14ac:dyDescent="0.25">
      <c r="B59" s="7" t="s">
        <v>124</v>
      </c>
      <c r="D59" s="26"/>
      <c r="G59" s="49"/>
    </row>
    <row r="60" spans="2:7" x14ac:dyDescent="0.25">
      <c r="B60" s="33"/>
      <c r="D60" s="26"/>
      <c r="G60" s="49"/>
    </row>
    <row r="61" spans="2:7" x14ac:dyDescent="0.25">
      <c r="B61" s="53" t="s">
        <v>26</v>
      </c>
      <c r="C61" s="1"/>
      <c r="D61" s="1"/>
      <c r="E61" s="1"/>
      <c r="G61" s="49"/>
    </row>
    <row r="62" spans="2:7" ht="17.25" customHeight="1" x14ac:dyDescent="0.25">
      <c r="B62" s="52" t="s">
        <v>101</v>
      </c>
      <c r="C62" s="18"/>
      <c r="D62" s="30"/>
      <c r="E62" s="43">
        <v>0</v>
      </c>
      <c r="F62" s="17">
        <v>70</v>
      </c>
      <c r="G62" s="49">
        <f t="shared" ref="G62" si="3">E62*F62</f>
        <v>0</v>
      </c>
    </row>
    <row r="63" spans="2:7" x14ac:dyDescent="0.25">
      <c r="B63" s="32" t="s">
        <v>37</v>
      </c>
      <c r="C63" s="1"/>
      <c r="D63" s="30"/>
      <c r="E63" s="1"/>
      <c r="G63" s="49"/>
    </row>
    <row r="64" spans="2:7" x14ac:dyDescent="0.25">
      <c r="B64" s="32" t="s">
        <v>92</v>
      </c>
      <c r="C64" s="2"/>
      <c r="D64" s="26"/>
      <c r="G64" s="49"/>
    </row>
    <row r="65" spans="2:7" x14ac:dyDescent="0.25">
      <c r="B65" s="6" t="s">
        <v>93</v>
      </c>
      <c r="C65" s="2"/>
      <c r="D65" s="26"/>
      <c r="G65" s="49"/>
    </row>
    <row r="66" spans="2:7" x14ac:dyDescent="0.25">
      <c r="B66" s="6" t="s">
        <v>46</v>
      </c>
      <c r="C66" s="2"/>
      <c r="D66" s="26"/>
      <c r="G66" s="49"/>
    </row>
    <row r="67" spans="2:7" x14ac:dyDescent="0.25">
      <c r="B67" s="32" t="s">
        <v>60</v>
      </c>
      <c r="C67" s="2"/>
      <c r="D67" s="26"/>
      <c r="G67" s="49"/>
    </row>
    <row r="68" spans="2:7" x14ac:dyDescent="0.25">
      <c r="B68" s="7" t="s">
        <v>100</v>
      </c>
      <c r="D68" s="26"/>
      <c r="G68" s="49"/>
    </row>
    <row r="69" spans="2:7" x14ac:dyDescent="0.25">
      <c r="B69" s="7" t="s">
        <v>61</v>
      </c>
      <c r="D69" s="26"/>
      <c r="G69" s="49"/>
    </row>
    <row r="70" spans="2:7" x14ac:dyDescent="0.25">
      <c r="B70" s="7" t="s">
        <v>124</v>
      </c>
      <c r="D70" s="26"/>
      <c r="G70" s="49"/>
    </row>
    <row r="71" spans="2:7" x14ac:dyDescent="0.25">
      <c r="B71" s="7"/>
      <c r="G71" s="49"/>
    </row>
    <row r="72" spans="2:7" x14ac:dyDescent="0.25">
      <c r="B72" s="5" t="s">
        <v>28</v>
      </c>
      <c r="C72" s="1"/>
      <c r="D72" s="21"/>
      <c r="E72" s="1"/>
      <c r="G72" s="49"/>
    </row>
    <row r="73" spans="2:7" ht="15" customHeight="1" x14ac:dyDescent="0.25">
      <c r="B73" s="9" t="s">
        <v>104</v>
      </c>
      <c r="C73" s="18"/>
      <c r="D73" s="17"/>
      <c r="E73" s="43">
        <v>0</v>
      </c>
      <c r="F73" s="17">
        <v>220</v>
      </c>
      <c r="G73" s="49">
        <f t="shared" si="0"/>
        <v>0</v>
      </c>
    </row>
    <row r="74" spans="2:7" ht="15" customHeight="1" x14ac:dyDescent="0.25">
      <c r="B74" s="6" t="s">
        <v>117</v>
      </c>
      <c r="C74" s="61"/>
      <c r="D74" s="27"/>
      <c r="G74" s="49"/>
    </row>
    <row r="75" spans="2:7" s="1" customFormat="1" x14ac:dyDescent="0.25">
      <c r="B75" s="6" t="s">
        <v>18</v>
      </c>
      <c r="C75" s="2"/>
      <c r="D75" s="27"/>
      <c r="E75"/>
      <c r="F75" s="17"/>
      <c r="G75" s="49"/>
    </row>
    <row r="76" spans="2:7" x14ac:dyDescent="0.25">
      <c r="B76" s="6" t="s">
        <v>102</v>
      </c>
      <c r="C76" s="2"/>
      <c r="D76" s="27"/>
      <c r="G76" s="49"/>
    </row>
    <row r="77" spans="2:7" x14ac:dyDescent="0.25">
      <c r="B77" s="6" t="s">
        <v>103</v>
      </c>
      <c r="C77" s="2"/>
      <c r="D77" s="27"/>
      <c r="G77" s="49"/>
    </row>
    <row r="78" spans="2:7" ht="30" x14ac:dyDescent="0.25">
      <c r="B78" s="35" t="s">
        <v>52</v>
      </c>
      <c r="C78" s="2"/>
      <c r="D78" s="27"/>
      <c r="G78" s="49"/>
    </row>
    <row r="79" spans="2:7" x14ac:dyDescent="0.25">
      <c r="B79" s="6" t="s">
        <v>19</v>
      </c>
      <c r="C79" s="2"/>
      <c r="D79" s="27"/>
      <c r="G79" s="49"/>
    </row>
    <row r="80" spans="2:7" x14ac:dyDescent="0.25">
      <c r="B80" s="6" t="s">
        <v>64</v>
      </c>
      <c r="C80" s="2"/>
      <c r="D80" s="27"/>
      <c r="G80" s="49"/>
    </row>
    <row r="81" spans="2:7" x14ac:dyDescent="0.25">
      <c r="B81" s="36" t="s">
        <v>20</v>
      </c>
      <c r="C81" s="2"/>
      <c r="D81" s="27"/>
      <c r="G81" s="49"/>
    </row>
    <row r="82" spans="2:7" ht="30" x14ac:dyDescent="0.25">
      <c r="B82" s="55" t="s">
        <v>56</v>
      </c>
      <c r="C82" s="2"/>
      <c r="D82" s="27"/>
      <c r="G82" s="49"/>
    </row>
    <row r="83" spans="2:7" x14ac:dyDescent="0.25">
      <c r="B83" s="6" t="s">
        <v>21</v>
      </c>
      <c r="C83" s="2"/>
      <c r="D83" s="27"/>
      <c r="G83" s="49"/>
    </row>
    <row r="84" spans="2:7" x14ac:dyDescent="0.25">
      <c r="B84" s="6" t="s">
        <v>27</v>
      </c>
      <c r="C84" s="2"/>
      <c r="D84" s="27"/>
      <c r="G84" s="49"/>
    </row>
    <row r="85" spans="2:7" ht="30" x14ac:dyDescent="0.25">
      <c r="B85" s="25" t="s">
        <v>22</v>
      </c>
      <c r="C85" s="2"/>
      <c r="D85" s="27"/>
      <c r="G85" s="49"/>
    </row>
    <row r="86" spans="2:7" x14ac:dyDescent="0.25">
      <c r="B86" s="34" t="s">
        <v>128</v>
      </c>
      <c r="C86" s="2"/>
      <c r="D86" s="27"/>
      <c r="G86" s="49"/>
    </row>
    <row r="87" spans="2:7" x14ac:dyDescent="0.25">
      <c r="B87" s="6"/>
      <c r="C87" s="2"/>
      <c r="D87" s="17"/>
      <c r="G87" s="49"/>
    </row>
    <row r="88" spans="2:7" x14ac:dyDescent="0.25">
      <c r="B88" s="9" t="s">
        <v>62</v>
      </c>
      <c r="C88" s="14"/>
      <c r="D88" s="17"/>
      <c r="E88" t="s">
        <v>23</v>
      </c>
      <c r="G88" s="49"/>
    </row>
    <row r="89" spans="2:7" ht="17.25" customHeight="1" x14ac:dyDescent="0.25">
      <c r="B89" s="6" t="s">
        <v>118</v>
      </c>
      <c r="C89" s="61"/>
      <c r="D89" s="27"/>
      <c r="E89" s="44">
        <v>0</v>
      </c>
      <c r="F89" s="17">
        <v>70</v>
      </c>
      <c r="G89" s="49">
        <f t="shared" si="0"/>
        <v>0</v>
      </c>
    </row>
    <row r="90" spans="2:7" x14ac:dyDescent="0.25">
      <c r="B90" s="6" t="s">
        <v>116</v>
      </c>
      <c r="C90" s="2"/>
      <c r="D90" s="27"/>
      <c r="E90" s="44">
        <v>0</v>
      </c>
      <c r="F90" s="17">
        <v>80</v>
      </c>
      <c r="G90" s="49">
        <f t="shared" si="0"/>
        <v>0</v>
      </c>
    </row>
    <row r="91" spans="2:7" x14ac:dyDescent="0.25">
      <c r="B91" s="6" t="s">
        <v>115</v>
      </c>
      <c r="C91" s="2"/>
      <c r="D91" s="27"/>
      <c r="E91" s="44">
        <v>0</v>
      </c>
      <c r="F91" s="17">
        <v>60</v>
      </c>
      <c r="G91" s="49">
        <f t="shared" si="0"/>
        <v>0</v>
      </c>
    </row>
    <row r="92" spans="2:7" x14ac:dyDescent="0.25">
      <c r="B92" s="6" t="s">
        <v>106</v>
      </c>
      <c r="C92" s="2"/>
      <c r="D92" s="27"/>
      <c r="E92" s="44">
        <v>0</v>
      </c>
      <c r="F92" s="17">
        <v>100</v>
      </c>
      <c r="G92" s="49">
        <f t="shared" si="0"/>
        <v>0</v>
      </c>
    </row>
    <row r="93" spans="2:7" x14ac:dyDescent="0.25">
      <c r="B93" s="32" t="s">
        <v>24</v>
      </c>
      <c r="C93" s="2"/>
      <c r="D93" s="26"/>
      <c r="E93" s="44">
        <v>0</v>
      </c>
      <c r="F93" s="17">
        <v>50</v>
      </c>
      <c r="G93" s="49">
        <f t="shared" si="0"/>
        <v>0</v>
      </c>
    </row>
    <row r="94" spans="2:7" x14ac:dyDescent="0.25">
      <c r="B94" s="6" t="s">
        <v>105</v>
      </c>
      <c r="C94" s="2"/>
      <c r="D94" s="27"/>
      <c r="E94" s="44">
        <v>0</v>
      </c>
      <c r="F94" s="17">
        <v>40</v>
      </c>
      <c r="G94" s="49">
        <f t="shared" si="0"/>
        <v>0</v>
      </c>
    </row>
    <row r="95" spans="2:7" x14ac:dyDescent="0.25">
      <c r="B95" s="32" t="s">
        <v>98</v>
      </c>
      <c r="C95" s="2"/>
      <c r="D95" s="27"/>
      <c r="E95" s="45">
        <v>0</v>
      </c>
      <c r="F95" s="17">
        <v>220</v>
      </c>
      <c r="G95" s="49">
        <f t="shared" si="0"/>
        <v>0</v>
      </c>
    </row>
    <row r="96" spans="2:7" ht="30" x14ac:dyDescent="0.25">
      <c r="B96" s="40" t="s">
        <v>25</v>
      </c>
      <c r="D96" s="27"/>
      <c r="E96" s="45">
        <v>0</v>
      </c>
      <c r="F96" s="17">
        <v>100</v>
      </c>
      <c r="G96" s="49">
        <f t="shared" si="0"/>
        <v>0</v>
      </c>
    </row>
    <row r="98" spans="2:7" s="1" customFormat="1" x14ac:dyDescent="0.25">
      <c r="B98" s="5" t="s">
        <v>96</v>
      </c>
      <c r="D98" s="17"/>
      <c r="E98" s="17"/>
      <c r="F98" s="17"/>
      <c r="G98" s="49"/>
    </row>
    <row r="99" spans="2:7" x14ac:dyDescent="0.25">
      <c r="B99" s="9" t="s">
        <v>35</v>
      </c>
      <c r="C99" s="18"/>
      <c r="D99" s="17"/>
      <c r="E99" s="43">
        <v>0</v>
      </c>
      <c r="F99" s="17">
        <v>190</v>
      </c>
      <c r="G99" s="49">
        <f t="shared" si="0"/>
        <v>0</v>
      </c>
    </row>
    <row r="100" spans="2:7" x14ac:dyDescent="0.25">
      <c r="B100" s="52" t="s">
        <v>36</v>
      </c>
      <c r="C100" s="2"/>
      <c r="D100" s="27"/>
      <c r="G100" s="49"/>
    </row>
    <row r="101" spans="2:7" x14ac:dyDescent="0.25">
      <c r="B101" s="32" t="s">
        <v>37</v>
      </c>
      <c r="C101" s="2"/>
      <c r="D101" s="27"/>
      <c r="G101" s="49"/>
    </row>
    <row r="102" spans="2:7" x14ac:dyDescent="0.25">
      <c r="B102" s="32" t="s">
        <v>38</v>
      </c>
      <c r="C102" s="2"/>
      <c r="D102" s="27"/>
      <c r="G102" s="49"/>
    </row>
    <row r="103" spans="2:7" x14ac:dyDescent="0.25">
      <c r="B103" s="6" t="s">
        <v>119</v>
      </c>
      <c r="C103" s="2"/>
      <c r="D103" s="27"/>
      <c r="G103" s="49"/>
    </row>
    <row r="104" spans="2:7" x14ac:dyDescent="0.25">
      <c r="B104" s="6" t="s">
        <v>102</v>
      </c>
      <c r="C104" s="2"/>
      <c r="D104" s="27"/>
      <c r="G104" s="49"/>
    </row>
    <row r="105" spans="2:7" x14ac:dyDescent="0.25">
      <c r="B105" s="6" t="s">
        <v>103</v>
      </c>
      <c r="C105" s="2"/>
      <c r="D105" s="27"/>
      <c r="G105" s="49"/>
    </row>
    <row r="106" spans="2:7" x14ac:dyDescent="0.25">
      <c r="B106" s="36" t="s">
        <v>39</v>
      </c>
      <c r="C106" s="2"/>
      <c r="D106" s="27"/>
      <c r="G106" s="49"/>
    </row>
    <row r="107" spans="2:7" x14ac:dyDescent="0.25">
      <c r="B107" s="6" t="s">
        <v>19</v>
      </c>
      <c r="C107" s="2"/>
      <c r="D107" s="27"/>
      <c r="G107" s="49"/>
    </row>
    <row r="108" spans="2:7" x14ac:dyDescent="0.25">
      <c r="B108" s="32" t="s">
        <v>65</v>
      </c>
      <c r="C108" s="61"/>
      <c r="D108" s="27"/>
      <c r="G108" s="49"/>
    </row>
    <row r="109" spans="2:7" x14ac:dyDescent="0.25">
      <c r="B109" s="36" t="s">
        <v>40</v>
      </c>
      <c r="C109" s="2"/>
      <c r="D109" s="27"/>
      <c r="G109" s="49"/>
    </row>
    <row r="110" spans="2:7" ht="18.600000000000001" customHeight="1" x14ac:dyDescent="0.25">
      <c r="B110" s="6" t="s">
        <v>21</v>
      </c>
      <c r="C110" s="2"/>
      <c r="D110" s="27"/>
      <c r="G110" s="49"/>
    </row>
    <row r="111" spans="2:7" x14ac:dyDescent="0.25">
      <c r="B111" s="6" t="s">
        <v>27</v>
      </c>
      <c r="C111" s="2"/>
      <c r="D111" s="27"/>
      <c r="G111" s="49"/>
    </row>
    <row r="112" spans="2:7" x14ac:dyDescent="0.25">
      <c r="B112" s="25" t="s">
        <v>30</v>
      </c>
      <c r="C112" s="2"/>
      <c r="D112" s="27"/>
      <c r="G112" s="49"/>
    </row>
    <row r="113" spans="2:7" x14ac:dyDescent="0.25">
      <c r="B113" s="34" t="s">
        <v>73</v>
      </c>
      <c r="C113" s="2"/>
      <c r="D113" s="27"/>
      <c r="G113" s="49"/>
    </row>
    <row r="114" spans="2:7" x14ac:dyDescent="0.25">
      <c r="B114" s="6"/>
      <c r="C114" s="2"/>
      <c r="D114" s="17"/>
      <c r="G114" s="49"/>
    </row>
    <row r="115" spans="2:7" x14ac:dyDescent="0.25">
      <c r="B115" s="9" t="s">
        <v>97</v>
      </c>
      <c r="C115" s="14"/>
      <c r="D115" s="17"/>
      <c r="E115" t="s">
        <v>23</v>
      </c>
      <c r="G115" s="49"/>
    </row>
    <row r="116" spans="2:7" x14ac:dyDescent="0.25">
      <c r="B116" s="6" t="s">
        <v>121</v>
      </c>
      <c r="C116" s="2"/>
      <c r="D116" s="27"/>
      <c r="E116" s="44">
        <v>0</v>
      </c>
      <c r="F116" s="17">
        <v>100</v>
      </c>
      <c r="G116" s="49">
        <f t="shared" ref="G116:G142" si="4">E116*F116</f>
        <v>0</v>
      </c>
    </row>
    <row r="117" spans="2:7" x14ac:dyDescent="0.25">
      <c r="B117" s="6" t="s">
        <v>112</v>
      </c>
      <c r="C117" s="2"/>
      <c r="D117" s="27"/>
      <c r="E117" s="44">
        <v>0</v>
      </c>
      <c r="F117" s="17">
        <v>100</v>
      </c>
      <c r="G117" s="49">
        <f t="shared" si="4"/>
        <v>0</v>
      </c>
    </row>
    <row r="118" spans="2:7" x14ac:dyDescent="0.25">
      <c r="B118" s="6" t="s">
        <v>113</v>
      </c>
      <c r="C118" s="2"/>
      <c r="D118" s="27"/>
      <c r="E118" s="44">
        <v>0</v>
      </c>
      <c r="F118" s="17">
        <v>30</v>
      </c>
      <c r="G118" s="49">
        <f t="shared" si="4"/>
        <v>0</v>
      </c>
    </row>
    <row r="119" spans="2:7" x14ac:dyDescent="0.25">
      <c r="B119" s="6" t="s">
        <v>106</v>
      </c>
      <c r="C119" s="2"/>
      <c r="D119" s="27"/>
      <c r="E119" s="44">
        <v>0</v>
      </c>
      <c r="F119" s="17">
        <v>90</v>
      </c>
      <c r="G119" s="49">
        <f t="shared" ref="G119" si="5">E119*F119</f>
        <v>0</v>
      </c>
    </row>
    <row r="120" spans="2:7" x14ac:dyDescent="0.25">
      <c r="B120" s="32" t="s">
        <v>98</v>
      </c>
      <c r="C120" s="2"/>
      <c r="D120" s="27"/>
      <c r="E120" s="45">
        <v>0</v>
      </c>
      <c r="F120" s="17">
        <v>190</v>
      </c>
      <c r="G120" s="49">
        <f t="shared" si="4"/>
        <v>0</v>
      </c>
    </row>
    <row r="121" spans="2:7" x14ac:dyDescent="0.25">
      <c r="B121" s="8"/>
      <c r="D121" s="17"/>
      <c r="G121" s="49"/>
    </row>
    <row r="122" spans="2:7" x14ac:dyDescent="0.25">
      <c r="B122" s="5" t="s">
        <v>125</v>
      </c>
      <c r="C122" s="1"/>
      <c r="D122" s="21"/>
      <c r="E122" s="1"/>
      <c r="G122" s="49"/>
    </row>
    <row r="123" spans="2:7" x14ac:dyDescent="0.25">
      <c r="B123" s="9" t="s">
        <v>53</v>
      </c>
      <c r="C123" s="18"/>
      <c r="D123" s="17"/>
      <c r="E123" s="46">
        <v>0</v>
      </c>
      <c r="F123" s="17">
        <v>50</v>
      </c>
      <c r="G123" s="49">
        <f t="shared" si="4"/>
        <v>0</v>
      </c>
    </row>
    <row r="124" spans="2:7" x14ac:dyDescent="0.25">
      <c r="B124" s="32" t="s">
        <v>58</v>
      </c>
      <c r="C124" s="2"/>
      <c r="D124" s="27"/>
      <c r="F124" s="41"/>
      <c r="G124" s="49"/>
    </row>
    <row r="125" spans="2:7" x14ac:dyDescent="0.25">
      <c r="B125" s="6" t="s">
        <v>120</v>
      </c>
      <c r="C125" s="2"/>
      <c r="D125" s="27"/>
      <c r="F125" s="41"/>
      <c r="G125" s="49"/>
    </row>
    <row r="126" spans="2:7" x14ac:dyDescent="0.25">
      <c r="B126" s="6" t="s">
        <v>102</v>
      </c>
      <c r="C126" s="2"/>
      <c r="D126" s="27"/>
      <c r="G126" s="49"/>
    </row>
    <row r="127" spans="2:7" x14ac:dyDescent="0.25">
      <c r="B127" s="6" t="s">
        <v>103</v>
      </c>
      <c r="C127" s="2"/>
      <c r="D127" s="27"/>
      <c r="G127" s="49"/>
    </row>
    <row r="128" spans="2:7" x14ac:dyDescent="0.25">
      <c r="B128" s="6" t="s">
        <v>19</v>
      </c>
      <c r="C128" s="2"/>
      <c r="D128" s="27"/>
      <c r="G128" s="49"/>
    </row>
    <row r="129" spans="2:7" ht="30" x14ac:dyDescent="0.25">
      <c r="B129" s="35" t="s">
        <v>52</v>
      </c>
      <c r="C129" s="3"/>
      <c r="D129" s="27"/>
      <c r="G129" s="49"/>
    </row>
    <row r="130" spans="2:7" x14ac:dyDescent="0.25">
      <c r="B130" s="32" t="s">
        <v>20</v>
      </c>
      <c r="C130" s="3"/>
      <c r="D130" s="27"/>
      <c r="G130" s="49"/>
    </row>
    <row r="131" spans="2:7" x14ac:dyDescent="0.25">
      <c r="B131" s="32" t="s">
        <v>66</v>
      </c>
      <c r="C131" s="61"/>
      <c r="D131" s="27"/>
      <c r="G131" s="49"/>
    </row>
    <row r="132" spans="2:7" x14ac:dyDescent="0.25">
      <c r="B132" s="6" t="s">
        <v>21</v>
      </c>
      <c r="C132" s="2"/>
      <c r="D132" s="27"/>
      <c r="G132" s="49"/>
    </row>
    <row r="133" spans="2:7" x14ac:dyDescent="0.25">
      <c r="B133" s="6" t="s">
        <v>27</v>
      </c>
      <c r="C133" s="2"/>
      <c r="D133" s="27"/>
      <c r="G133" s="49"/>
    </row>
    <row r="134" spans="2:7" ht="30" x14ac:dyDescent="0.3">
      <c r="B134" s="8" t="s">
        <v>29</v>
      </c>
      <c r="C134" s="2"/>
      <c r="D134" s="27"/>
      <c r="G134" s="49"/>
    </row>
    <row r="135" spans="2:7" x14ac:dyDescent="0.25">
      <c r="B135" s="32" t="s">
        <v>30</v>
      </c>
      <c r="C135" s="2"/>
      <c r="D135" s="27"/>
      <c r="G135" s="49"/>
    </row>
    <row r="136" spans="2:7" x14ac:dyDescent="0.25">
      <c r="B136" s="31"/>
      <c r="C136" s="2"/>
      <c r="D136" s="17"/>
      <c r="G136" s="49"/>
    </row>
    <row r="137" spans="2:7" x14ac:dyDescent="0.25">
      <c r="B137" s="9" t="s">
        <v>126</v>
      </c>
      <c r="C137" s="14"/>
      <c r="D137" s="17"/>
      <c r="E137" t="s">
        <v>23</v>
      </c>
      <c r="G137" s="49"/>
    </row>
    <row r="138" spans="2:7" x14ac:dyDescent="0.25">
      <c r="B138" s="6" t="s">
        <v>114</v>
      </c>
      <c r="C138" s="2"/>
      <c r="D138" s="27"/>
      <c r="E138" s="44">
        <v>0</v>
      </c>
      <c r="F138" s="17">
        <v>20</v>
      </c>
      <c r="G138" s="49">
        <f t="shared" si="4"/>
        <v>0</v>
      </c>
    </row>
    <row r="139" spans="2:7" x14ac:dyDescent="0.25">
      <c r="B139" s="6" t="s">
        <v>112</v>
      </c>
      <c r="C139" s="2"/>
      <c r="D139" s="27"/>
      <c r="E139" s="44">
        <v>0</v>
      </c>
      <c r="F139" s="17">
        <v>20</v>
      </c>
      <c r="G139" s="49">
        <f t="shared" ref="G139:G141" si="6">E139*F139</f>
        <v>0</v>
      </c>
    </row>
    <row r="140" spans="2:7" x14ac:dyDescent="0.25">
      <c r="B140" s="6" t="s">
        <v>113</v>
      </c>
      <c r="C140" s="2"/>
      <c r="D140" s="27"/>
      <c r="E140" s="44">
        <v>0</v>
      </c>
      <c r="F140" s="17">
        <v>10</v>
      </c>
      <c r="G140" s="49">
        <f t="shared" si="6"/>
        <v>0</v>
      </c>
    </row>
    <row r="141" spans="2:7" x14ac:dyDescent="0.25">
      <c r="B141" s="6" t="s">
        <v>106</v>
      </c>
      <c r="C141" s="2"/>
      <c r="D141" s="27"/>
      <c r="E141" s="44">
        <v>0</v>
      </c>
      <c r="F141" s="17">
        <v>20</v>
      </c>
      <c r="G141" s="49">
        <f t="shared" si="6"/>
        <v>0</v>
      </c>
    </row>
    <row r="142" spans="2:7" x14ac:dyDescent="0.25">
      <c r="B142" s="6" t="s">
        <v>98</v>
      </c>
      <c r="C142" s="2"/>
      <c r="D142" s="27"/>
      <c r="E142" s="44">
        <v>0</v>
      </c>
      <c r="F142" s="17">
        <v>50</v>
      </c>
      <c r="G142" s="49">
        <f t="shared" si="4"/>
        <v>0</v>
      </c>
    </row>
    <row r="145" spans="2:7" ht="18.75" x14ac:dyDescent="0.3">
      <c r="B145" s="10" t="s">
        <v>31</v>
      </c>
      <c r="C145" s="15"/>
      <c r="D145" s="11"/>
      <c r="E145" s="11"/>
      <c r="F145" s="50"/>
      <c r="G145" s="51">
        <f>SUM(G11:G144)</f>
        <v>0</v>
      </c>
    </row>
    <row r="147" spans="2:7" x14ac:dyDescent="0.25">
      <c r="B147" s="12" t="s">
        <v>32</v>
      </c>
      <c r="C147" s="16" t="s">
        <v>33</v>
      </c>
    </row>
    <row r="148" spans="2:7" x14ac:dyDescent="0.25">
      <c r="B148" s="6" t="s">
        <v>131</v>
      </c>
      <c r="C148" s="28"/>
    </row>
    <row r="149" spans="2:7" x14ac:dyDescent="0.25">
      <c r="B149" s="32" t="s">
        <v>87</v>
      </c>
      <c r="C149" s="28"/>
    </row>
    <row r="150" spans="2:7" ht="30" x14ac:dyDescent="0.25">
      <c r="B150" s="8" t="s">
        <v>51</v>
      </c>
      <c r="C150" s="28"/>
    </row>
    <row r="151" spans="2:7" ht="30" x14ac:dyDescent="0.25">
      <c r="B151" s="42" t="s">
        <v>59</v>
      </c>
      <c r="C151" s="28"/>
    </row>
    <row r="152" spans="2:7" ht="90" x14ac:dyDescent="0.25">
      <c r="B152" s="25" t="s">
        <v>41</v>
      </c>
      <c r="C152" s="28"/>
      <c r="F152"/>
    </row>
    <row r="153" spans="2:7" ht="30" x14ac:dyDescent="0.25">
      <c r="B153" s="55" t="s">
        <v>55</v>
      </c>
      <c r="C153" s="28"/>
      <c r="F153"/>
    </row>
    <row r="154" spans="2:7" ht="30" x14ac:dyDescent="0.25">
      <c r="B154" s="8" t="s">
        <v>57</v>
      </c>
      <c r="C154" s="28"/>
      <c r="F154"/>
    </row>
    <row r="155" spans="2:7" ht="30" x14ac:dyDescent="0.25">
      <c r="B155" s="8" t="s">
        <v>42</v>
      </c>
      <c r="C155" s="28"/>
      <c r="F155"/>
    </row>
    <row r="156" spans="2:7" ht="45" x14ac:dyDescent="0.25">
      <c r="B156" s="8" t="s">
        <v>88</v>
      </c>
      <c r="C156" s="28"/>
      <c r="D156" s="29"/>
      <c r="F156"/>
    </row>
    <row r="157" spans="2:7" x14ac:dyDescent="0.25">
      <c r="B157" s="8" t="s">
        <v>43</v>
      </c>
      <c r="C157" s="28"/>
      <c r="F157"/>
    </row>
    <row r="158" spans="2:7" ht="30" x14ac:dyDescent="0.25">
      <c r="B158" s="8" t="s">
        <v>44</v>
      </c>
      <c r="C158" s="28"/>
      <c r="F158"/>
    </row>
    <row r="159" spans="2:7" ht="30" x14ac:dyDescent="0.25">
      <c r="B159" s="8" t="s">
        <v>74</v>
      </c>
      <c r="C159" s="28"/>
      <c r="F159"/>
    </row>
    <row r="160" spans="2:7" ht="30" x14ac:dyDescent="0.25">
      <c r="B160" s="8" t="s">
        <v>75</v>
      </c>
      <c r="C160" s="28"/>
      <c r="F160"/>
    </row>
    <row r="161" spans="2:3" ht="30" x14ac:dyDescent="0.25">
      <c r="B161" s="8" t="s">
        <v>76</v>
      </c>
      <c r="C161" s="28"/>
    </row>
    <row r="162" spans="2:3" x14ac:dyDescent="0.25">
      <c r="B162" s="35" t="s">
        <v>77</v>
      </c>
      <c r="C162" s="28"/>
    </row>
    <row r="163" spans="2:3" x14ac:dyDescent="0.25">
      <c r="B163" s="35" t="s">
        <v>78</v>
      </c>
      <c r="C163" s="54"/>
    </row>
    <row r="164" spans="2:3" x14ac:dyDescent="0.25">
      <c r="B164" s="35" t="s">
        <v>79</v>
      </c>
      <c r="C164" s="54"/>
    </row>
    <row r="165" spans="2:3" x14ac:dyDescent="0.25">
      <c r="B165" s="56" t="s">
        <v>80</v>
      </c>
      <c r="C165" s="54"/>
    </row>
    <row r="166" spans="2:3" x14ac:dyDescent="0.25">
      <c r="B166" s="56" t="s">
        <v>81</v>
      </c>
      <c r="C166" s="54"/>
    </row>
    <row r="167" spans="2:3" x14ac:dyDescent="0.25">
      <c r="B167" s="56" t="s">
        <v>99</v>
      </c>
      <c r="C167" s="54"/>
    </row>
    <row r="168" spans="2:3" ht="30" x14ac:dyDescent="0.25">
      <c r="B168" s="56" t="s">
        <v>82</v>
      </c>
      <c r="C168" s="54"/>
    </row>
    <row r="169" spans="2:3" x14ac:dyDescent="0.25">
      <c r="B169" s="56" t="s">
        <v>83</v>
      </c>
      <c r="C169" s="54"/>
    </row>
    <row r="170" spans="2:3" x14ac:dyDescent="0.25">
      <c r="B170" s="56" t="s">
        <v>84</v>
      </c>
      <c r="C170" s="54"/>
    </row>
    <row r="171" spans="2:3" x14ac:dyDescent="0.25">
      <c r="B171" s="56" t="s">
        <v>85</v>
      </c>
      <c r="C171" s="54"/>
    </row>
    <row r="172" spans="2:3" x14ac:dyDescent="0.25">
      <c r="B172" s="57" t="s">
        <v>86</v>
      </c>
      <c r="C172" s="38"/>
    </row>
    <row r="173" spans="2:3" x14ac:dyDescent="0.25">
      <c r="B173" s="3"/>
    </row>
    <row r="174" spans="2:3" x14ac:dyDescent="0.25">
      <c r="B174" s="13" t="s">
        <v>34</v>
      </c>
      <c r="C174" s="16" t="s">
        <v>33</v>
      </c>
    </row>
    <row r="175" spans="2:3" ht="30" x14ac:dyDescent="0.25">
      <c r="B175" s="40" t="s">
        <v>127</v>
      </c>
      <c r="C175" s="19"/>
    </row>
    <row r="176" spans="2:3" ht="75" x14ac:dyDescent="0.25">
      <c r="B176" s="57" t="s">
        <v>94</v>
      </c>
      <c r="C176" s="19"/>
    </row>
    <row r="177" spans="2:3" ht="30" x14ac:dyDescent="0.25">
      <c r="B177" s="57" t="s">
        <v>129</v>
      </c>
      <c r="C177" s="37"/>
    </row>
  </sheetData>
  <mergeCells count="3">
    <mergeCell ref="B6:E6"/>
    <mergeCell ref="B7:E7"/>
    <mergeCell ref="B8:E8"/>
  </mergeCells>
  <pageMargins left="0.23622047244094491" right="0.23622047244094491" top="0.74803149606299213" bottom="0.74803149606299213" header="0.31496062992125984" footer="0.31496062992125984"/>
  <pageSetup paperSize="8"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4874-A41E-4226-B60A-D08F752E2D34}">
  <dimension ref="A1:B4"/>
  <sheetViews>
    <sheetView workbookViewId="0">
      <selection activeCell="B2" sqref="B2"/>
    </sheetView>
  </sheetViews>
  <sheetFormatPr defaultColWidth="8.85546875" defaultRowHeight="15" x14ac:dyDescent="0.25"/>
  <cols>
    <col min="1" max="1" width="22.85546875" customWidth="1"/>
    <col min="2" max="2" width="49.42578125" customWidth="1"/>
  </cols>
  <sheetData>
    <row r="1" spans="1:2" ht="15.75" x14ac:dyDescent="0.25">
      <c r="A1" s="64" t="s">
        <v>67</v>
      </c>
      <c r="B1" s="64"/>
    </row>
    <row r="2" spans="1:2" x14ac:dyDescent="0.25">
      <c r="A2" s="59" t="s">
        <v>68</v>
      </c>
      <c r="B2" s="60" t="s">
        <v>130</v>
      </c>
    </row>
    <row r="3" spans="1:2" ht="30" x14ac:dyDescent="0.25">
      <c r="A3" s="59" t="s">
        <v>69</v>
      </c>
      <c r="B3" s="60" t="s">
        <v>70</v>
      </c>
    </row>
    <row r="4" spans="1:2" x14ac:dyDescent="0.25">
      <c r="A4" t="s">
        <v>89</v>
      </c>
      <c r="B4" t="s">
        <v>95</v>
      </c>
    </row>
  </sheetData>
  <mergeCells count="1">
    <mergeCell ref="A1:B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c1cfe40-64e6-48a4-a923-d8a21d9bc96d">
      <UserInfo>
        <DisplayName/>
        <AccountId xsi:nil="true"/>
        <AccountType/>
      </UserInfo>
    </SharedWithUsers>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182F1B47-F193-402C-8CAD-C617A21B3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4516FD-76FC-4047-B92B-3B3E66FC9E2D}">
  <ds:schemaRefs>
    <ds:schemaRef ds:uri="http://schemas.microsoft.com/office/2006/metadata/properties"/>
    <ds:schemaRef ds:uri="http://purl.org/dc/elements/1.1/"/>
    <ds:schemaRef ds:uri="http://www.w3.org/XML/1998/namespace"/>
    <ds:schemaRef ds:uri="http://purl.org/dc/terms/"/>
    <ds:schemaRef ds:uri="http://purl.org/dc/dcmitype/"/>
    <ds:schemaRef ds:uri="399887c6-a4d4-4a9c-8d08-f2d880b65c60"/>
    <ds:schemaRef ds:uri="http://schemas.microsoft.com/office/2006/documentManagement/types"/>
    <ds:schemaRef ds:uri="http://schemas.microsoft.com/office/infopath/2007/PartnerControls"/>
    <ds:schemaRef ds:uri="http://schemas.openxmlformats.org/package/2006/metadata/core-properties"/>
    <ds:schemaRef ds:uri="a5a928be-b038-4a1a-9c21-6d3136765e8e"/>
    <ds:schemaRef ds:uri="1c1cfe40-64e6-48a4-a923-d8a21d9bc96d"/>
    <ds:schemaRef ds:uri="42aeb5e0-4d8c-495b-8ac8-9c7e0f9108af"/>
  </ds:schemaRefs>
</ds:datastoreItem>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PC a monitory 2024</vt:lpstr>
      <vt:lpstr>Podmínky 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mazanek@ics.muni.cz</dc:creator>
  <cp:keywords/>
  <dc:description/>
  <cp:lastModifiedBy>Dana Faitová</cp:lastModifiedBy>
  <cp:revision/>
  <cp:lastPrinted>2022-05-30T11:41:31Z</cp:lastPrinted>
  <dcterms:created xsi:type="dcterms:W3CDTF">2012-11-09T07:16:03Z</dcterms:created>
  <dcterms:modified xsi:type="dcterms:W3CDTF">2024-07-31T13:19:38Z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0x0101000CCDA02D8F0D1C47B85D6240E7021446</vt:lpwstr>
  </property>
  <property fmtid="{D5CDD505-2E9C-101B-9397-08002B2CF9AE}" pid="3" name="MediaServiceImageTags">
    <vt:lpwstr/>
  </property>
</Properties>
</file>