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4\Media pro TK\kultivační lahve\"/>
    </mc:Choice>
  </mc:AlternateContent>
  <xr:revisionPtr revIDLastSave="0" documentId="13_ncr:1_{830C942D-1B78-4FD0-AC31-A310EA2BFBBA}" xr6:coauthVersionLast="47" xr6:coauthVersionMax="47" xr10:uidLastSave="{00000000-0000-0000-0000-000000000000}"/>
  <bookViews>
    <workbookView xWindow="-120" yWindow="-120" windowWidth="29040" windowHeight="17790" xr2:uid="{D34F99E8-9203-4335-8E2B-436DC1AAAB74}"/>
  </bookViews>
  <sheets>
    <sheet name="Kultivační láhv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4" l="1"/>
  <c r="L12" i="4"/>
  <c r="L11" i="4"/>
  <c r="L10" i="4"/>
  <c r="L9" i="4"/>
  <c r="L8" i="4"/>
  <c r="L7" i="4"/>
  <c r="L6" i="4"/>
  <c r="L5" i="4"/>
  <c r="L4" i="4"/>
  <c r="L3" i="4"/>
  <c r="L2" i="4" l="1"/>
  <c r="L17" i="4" s="1"/>
</calcChain>
</file>

<file path=xl/sharedStrings.xml><?xml version="1.0" encoding="utf-8"?>
<sst xmlns="http://schemas.openxmlformats.org/spreadsheetml/2006/main" count="98" uniqueCount="55">
  <si>
    <t>Položka</t>
  </si>
  <si>
    <t>Číslo položky</t>
  </si>
  <si>
    <t>Měrná jednotka</t>
  </si>
  <si>
    <t>Předpokládané odebrané množství v měrných jednotkách za kalendářní rok (vzorový spotřební koš)</t>
  </si>
  <si>
    <t>6 měsíců</t>
  </si>
  <si>
    <t>ks</t>
  </si>
  <si>
    <t xml:space="preserve">ks </t>
  </si>
  <si>
    <t>10 pracovních dnů</t>
  </si>
  <si>
    <t>101-1</t>
  </si>
  <si>
    <t>101-2</t>
  </si>
  <si>
    <t>101-3</t>
  </si>
  <si>
    <t>101-4</t>
  </si>
  <si>
    <t>101-5</t>
  </si>
  <si>
    <t>101-6</t>
  </si>
  <si>
    <t>101-7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</si>
  <si>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</si>
  <si>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</si>
  <si>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</si>
  <si>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</si>
  <si>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</si>
  <si>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</si>
  <si>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</si>
  <si>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</si>
  <si>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</si>
  <si>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</si>
  <si>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 xml:space="preserve">Kultivační lahve pro suspenzní buňky s víčkem s filtrem s kultivační plochou 75 cm2 </t>
  </si>
  <si>
    <t xml:space="preserve">Kultivační lahve pro suspenzní buňky s víčkem vent/close s kultivační plochou 75 cm2 </t>
  </si>
  <si>
    <t>101-8</t>
  </si>
  <si>
    <t>101-9</t>
  </si>
  <si>
    <t>101-10</t>
  </si>
  <si>
    <t>101-11</t>
  </si>
  <si>
    <t>101-12</t>
  </si>
  <si>
    <t xml:space="preserve">Kultivační lahve pro adherentní buňky s víčkem vent/close s kultivační plochou 300 cm2 </t>
  </si>
  <si>
    <t xml:space="preserve">Kultivační lahve pro adherentní buňky s víčkem s filtrem s kultivační plochou 25 cm2 </t>
  </si>
  <si>
    <t xml:space="preserve">Kultivační lahve pro adherentní buňky s víčkem vent/close s kultivační plochou 25 cm2 </t>
  </si>
  <si>
    <t xml:space="preserve">Kultivační lahve pro adherentní buňky s víčkem s filtrem s kultivační plochou 75 cm2 </t>
  </si>
  <si>
    <t xml:space="preserve">Kultivační lahve pro adherentní buňky s víčkem vent/close s kultivační plochou 75 cm2 </t>
  </si>
  <si>
    <t xml:space="preserve">Kultivační lahve pro adherentní buňky s víčkem s filtrem s kultivační plochou 150 cm2 </t>
  </si>
  <si>
    <t xml:space="preserve">Kultivační lahve pro adherentní buňky s víčkem vent/close s kultivační plochou 150 cm2 </t>
  </si>
  <si>
    <t xml:space="preserve">Kultivační lahve pro adherentní buňky s víčkem s filtrem s kultivační plochou 300 cm2 </t>
  </si>
  <si>
    <t xml:space="preserve">Kultivační lahve pro adherentní buňky s víčkem s filtrem s kultivační plochou 25 cm2
Sterilní láhve stohovatelné, bez pyrogenů, endotoxinů, nukleáz (DNáz a RNáz) a cytotoxických látek, vyrobené z čirého PS s vnitřní povrchovou úpravou pro optimální adhezi a proliferaci buněk.
Láhev je opatřena víčkem s hydrofobním membránovým filtrem s velikostí pórů 0,22 μm
Láhev je opatřena stupnicí a popisovací plochou po stranách
Láhve sterilně baleny individuálně nebo společně po nejvíce 10 kusech </t>
  </si>
  <si>
    <t xml:space="preserve">Kultivační lahve pro adherentní buňky s víčkem vent/close s kultivační plochou 25 cm2 
Sterilní láhve stohovatelné, bez pyrogenů, endotoxinů, nukleáz (DNáz a RNáz) a cytotoxických látek, vyrobené z čirého PS s vnitřní povrchovou úpravou pro optimální adhezi a proliferaci buněk.
Láhev je opatřena víčkem bez filtru, které lze zcela uzavřít nebo nechat pootevřené ve ventilační poloze
Láhev je opatřena stupnicí a popisovací plochou po stranách
Láhve sterilně baleny individuálně nebo společně po nejvíce 10 kusech </t>
  </si>
  <si>
    <t xml:space="preserve">Kultivační lahve pro adherentní buňky s víčkem s filtrem s kultivační plochou 75 cm2 
Sterilní láhve stohovatelné, bez pyrogenů, endotoxinů, nukleáz (DNáz a RNáz) a cytotoxických látek, vyrobené z čirého PS s vnitřní povrchovou úpravou pro optimální adhezi a proliferaci buněk.
Láhev je opatřena víčkem s hydrofobním membránovým filtrem s velikostí pórů 0,22 μm
Láhev je opatřena stupnicí a popisovací plochou po stranách
Láhve sterilně baleny individuálně nebo společně po nejvíce 10 kusech </t>
  </si>
  <si>
    <t xml:space="preserve">Kultivační lahve pro adherentní buňky s víčkem vent/close s kultivační plochou 75 cm2 
Sterilní láhve stohovatelné, bez pyrogenů, endotoxinů, nukleáz (DNáz a RNáz) a cytotoxických látek, vyrobené z čirého PS s vnitřní povrchovou úpravou pro optimální adhezi a proliferaci buněk.
Láhev je opatřena víčkem bez filtru, které lze zcela uzavřít nebo nechat pootevřené ve ventilační poloze
Láhev je opatřena stupnicí a popisovací plochou po stranách
Láhve sterilně baleny individuálně nebo společně po nejvíce 10 kusech </t>
  </si>
  <si>
    <t xml:space="preserve">Kultivační lahve pro adherentní buňky s víčkem s filtrem s kultivační plochou 150 cm2 
Sterilní láhve stohovatelné, bez pyrogenů, endotoxinů, nukleáz (DNáz a RNáz) a cytotoxických látek, vyrobené z čirého PS s vnitřní povrchovou úpravou pro optimální adhezi a proliferaci buněk.
Láhev je opatřena víčkem s hydrofobním membránovým filtrem s velikostí pórů 0,22 μm
Láhev je opatřena stupnicí a popisovací plochou po stranách
Láhve sterilně baleny individuálně nebo společně po nejvíce 10 kusech </t>
  </si>
  <si>
    <t xml:space="preserve">Kultivační lahve pro adherentní buňky s víčkem vent/close s kultivační plochou 150 cm2 
Sterilní láhve stohovatelné, bez pyrogenů, endotoxinů, nukleáz (DNáz a RNáz) a cytotoxických látek, vyrobené z čirého PS s vnitřní povrchovou úpravou pro optimální adhezi a proliferaci buněk.
Láhev je opatřena víčkem bez filtru, které lze zcela uzavřít nebo nechat pootevřené ve ventilační poloze
Láhev je opatřena stupnicí a popisovací plochou po stranách
Láhve sterilně baleny individuálně nebo společně po nejvíce 10 kusech </t>
  </si>
  <si>
    <t xml:space="preserve">Kultivační lahve pro adherentní buňky s víčkem s filtrem s kultivační plochou 300 cm2 
Sterilní láhve stohovatelné, bez pyrogenů, endotoxinů, nukleáz (DNáz a RNáz) a cytotoxických látek, vyrobené z čirého PS s vnitřní povrchovou úpravou pro optimální adhezi a proliferaci buněk.
Láhev je opatřena víčkem s hydrofobním membránovým filtrem s velikostí pórů 0,22 μm
Láhev je opatřena stupnicí a popisovací plochou po stranách
Láhve sterilně baleny individuálně nebo společně po nejvíce 10 kusech </t>
  </si>
  <si>
    <t xml:space="preserve">Kultivační lahve pro adherentní buňky s víčkem vent/close s kultivační plochou 300 cm2 
Sterilní láhve stohovatelné, bez pyrogenů, endotoxinů, nukleáz (DNáz a RNáz) a cytotoxických látek, vyrobené z čirého PS s vnitřní povrchovou úpravou pro optimální adhezi a proliferaci buněk.
Láhev je opatřena víčkem bez filtru, které lze zcela uzavřít nebo nechat pootevřené ve ventilační poloze
Láhev je opatřena stupnicí a popisovací plochou po stranách
Láhve sterilně baleny individuálně nebo společně po nejvíce 10 kusech </t>
  </si>
  <si>
    <t xml:space="preserve">Kultivační lahve pro suspenzní buňky s víčkem s filtrem s kultivační plochou 75 cm2 
Sterilní láhve stohovatelné, bez pyrogenů, endotoxinů, nukleáz (DNáz a RNáz) a cytotoxických látek, vyrobené z čirého PS 
Láhev je opatřena víčkem s hydrofobním membránovým filtrem s velikostí pórů 0,22 μm
Láhev je opatřena stupnicí a popisovací plochou po stranách.
Láhve sterilně baleny individuálně nebo společně po nejvíce 10 kusech </t>
  </si>
  <si>
    <t xml:space="preserve">Kultivační lahve pro suspenzní buňky s víčkem vent/close s kultivační plochou 75 cm2 
Sterilní láhve stohovatelné, bez pyrogenů, endotoxinů, nukleáz (DNáz a RNáz) a cytotoxických látek, vyrobené z čirého PS. 
Láhev je opatřena víčkem bez filtru, které lze zcela uzavřít nebo nechat pootevřené ve ventilační poloze.
Láhev je opatřena stupnicí a popisovací plochou po stranách.
Láhve sterilně baleny individuálně nebo společně po nejvíce 10 kusech </t>
  </si>
  <si>
    <t>není specifikováno, nejvíce však 500 kusů</t>
  </si>
  <si>
    <t xml:space="preserve">Kultivační lahve pro suspenzní buňky s víčkem s filtrem s kultivační plochou 175 cm2 </t>
  </si>
  <si>
    <t xml:space="preserve">Kultivační lahve pro suspenzní buňky s víčkem vent/close s kultivační plochou 175 cm2 </t>
  </si>
  <si>
    <t xml:space="preserve">Kultivační lahve pro suspenzní buňky s víčkem s filtrem s kultivační plochou 175 cm2 
Sterilní láhve stohovatelné, bez pyrogenů, endotoxinů, nukleáz (DNáz a RNáz) a cytotoxických látek, vyrobené z čirého PS 
Láhev je opatřena víčkem s hydrofobním membránovým filtrem s velikostí pórů 0,22 μm
Láhev je opatřena stupnicí a popisovací plochou po stranách.
Láhve sterilně baleny individuálně nebo společně po nejvíce 10 kusech </t>
  </si>
  <si>
    <t xml:space="preserve">Kultivační lahve pro suspenzní buňky s víčkem vent/close s kultivační plochou 175 cm2
Sterilní láhve stohovatelné, bez pyrogenů, endotoxinů, nukleáz (DNáz a RNáz) a cytotoxických látek, vyrobené z čirého PS 
Láhev je opatřena víčkem bez filtru, které lze zcela uzavřít nebo nechat pootevřené ve ventilační poloze.
Láhev je opatřena stupnicí a popisovací plochou po stranách.
Láhve sterilně baleny individuálně nebo společně po nejvíce 10 kusech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</si>
</sst>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2FA1-18EB-4B6F-9673-3D1CBDC72404}">
  <dimension ref="A1:M17"/>
  <sheetViews>
    <sheetView tabSelected="1" zoomScale="80" zoomScaleNormal="80" workbookViewId="0">
      <pane xSplit="2" ySplit="1" topLeftCell="F12" activePane="bottomRight" state="frozen"/>
      <selection pane="topRight" activeCell="C1" sqref="C1"/>
      <selection pane="bottomLeft" activeCell="A2" sqref="A2"/>
      <selection pane="bottomRight" activeCell="K2" sqref="K2:K13"/>
    </sheetView>
  </sheetViews>
  <sheetFormatPr defaultRowHeight="15" x14ac:dyDescent="0.25"/>
  <cols>
    <col min="1" max="1" width="20.5703125" customWidth="1"/>
    <col min="2" max="2" width="60.5703125" style="2" customWidth="1"/>
    <col min="3" max="3" width="80.5703125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</cols>
  <sheetData>
    <row r="1" spans="1:13" ht="221.25" thickBot="1" x14ac:dyDescent="0.3">
      <c r="A1" s="10" t="s">
        <v>1</v>
      </c>
      <c r="B1" s="11" t="s">
        <v>0</v>
      </c>
      <c r="C1" s="12" t="s">
        <v>18</v>
      </c>
      <c r="D1" s="11" t="s">
        <v>2</v>
      </c>
      <c r="E1" s="13" t="s">
        <v>22</v>
      </c>
      <c r="F1" s="13" t="s">
        <v>24</v>
      </c>
      <c r="G1" s="13" t="s">
        <v>15</v>
      </c>
      <c r="H1" s="13" t="s">
        <v>3</v>
      </c>
      <c r="I1" s="14" t="s">
        <v>16</v>
      </c>
      <c r="J1" s="14" t="s">
        <v>23</v>
      </c>
      <c r="K1" s="15" t="s">
        <v>20</v>
      </c>
      <c r="L1" s="16" t="s">
        <v>19</v>
      </c>
      <c r="M1" s="17" t="s">
        <v>17</v>
      </c>
    </row>
    <row r="2" spans="1:13" ht="105" x14ac:dyDescent="0.25">
      <c r="A2" s="19" t="s">
        <v>8</v>
      </c>
      <c r="B2" s="4" t="s">
        <v>33</v>
      </c>
      <c r="C2" s="4" t="s">
        <v>40</v>
      </c>
      <c r="D2" s="3" t="s">
        <v>5</v>
      </c>
      <c r="E2" s="20" t="s">
        <v>50</v>
      </c>
      <c r="F2" s="5" t="s">
        <v>4</v>
      </c>
      <c r="G2" s="5" t="s">
        <v>7</v>
      </c>
      <c r="H2" s="5">
        <v>1500</v>
      </c>
      <c r="I2" s="6"/>
      <c r="J2" s="9"/>
      <c r="K2" s="7"/>
      <c r="L2" s="8">
        <f>H2*K2</f>
        <v>0</v>
      </c>
      <c r="M2" s="1"/>
    </row>
    <row r="3" spans="1:13" ht="120" x14ac:dyDescent="0.25">
      <c r="A3" s="19" t="s">
        <v>9</v>
      </c>
      <c r="B3" s="4" t="s">
        <v>34</v>
      </c>
      <c r="C3" s="4" t="s">
        <v>41</v>
      </c>
      <c r="D3" s="3" t="s">
        <v>5</v>
      </c>
      <c r="E3" s="20" t="s">
        <v>50</v>
      </c>
      <c r="F3" s="5" t="s">
        <v>4</v>
      </c>
      <c r="G3" s="5" t="s">
        <v>7</v>
      </c>
      <c r="H3" s="5">
        <v>500</v>
      </c>
      <c r="I3" s="6"/>
      <c r="J3" s="9"/>
      <c r="K3" s="7"/>
      <c r="L3" s="8">
        <f t="shared" ref="L3:L8" si="0">H3*K3</f>
        <v>0</v>
      </c>
      <c r="M3" s="1"/>
    </row>
    <row r="4" spans="1:13" ht="105" x14ac:dyDescent="0.25">
      <c r="A4" s="19" t="s">
        <v>10</v>
      </c>
      <c r="B4" s="4" t="s">
        <v>35</v>
      </c>
      <c r="C4" s="4" t="s">
        <v>42</v>
      </c>
      <c r="D4" s="3" t="s">
        <v>5</v>
      </c>
      <c r="E4" s="20" t="s">
        <v>50</v>
      </c>
      <c r="F4" s="5" t="s">
        <v>4</v>
      </c>
      <c r="G4" s="5" t="s">
        <v>7</v>
      </c>
      <c r="H4" s="5">
        <v>1500</v>
      </c>
      <c r="I4" s="6"/>
      <c r="J4" s="9"/>
      <c r="K4" s="7"/>
      <c r="L4" s="8">
        <f t="shared" si="0"/>
        <v>0</v>
      </c>
      <c r="M4" s="1"/>
    </row>
    <row r="5" spans="1:13" ht="120" x14ac:dyDescent="0.25">
      <c r="A5" s="19" t="s">
        <v>11</v>
      </c>
      <c r="B5" s="4" t="s">
        <v>36</v>
      </c>
      <c r="C5" s="4" t="s">
        <v>43</v>
      </c>
      <c r="D5" s="3" t="s">
        <v>5</v>
      </c>
      <c r="E5" s="20" t="s">
        <v>50</v>
      </c>
      <c r="F5" s="5" t="s">
        <v>4</v>
      </c>
      <c r="G5" s="5" t="s">
        <v>7</v>
      </c>
      <c r="H5" s="5">
        <v>100</v>
      </c>
      <c r="I5" s="6"/>
      <c r="J5" s="9"/>
      <c r="K5" s="7"/>
      <c r="L5" s="8">
        <f t="shared" si="0"/>
        <v>0</v>
      </c>
      <c r="M5" s="1"/>
    </row>
    <row r="6" spans="1:13" ht="105" x14ac:dyDescent="0.25">
      <c r="A6" s="19" t="s">
        <v>12</v>
      </c>
      <c r="B6" s="4" t="s">
        <v>37</v>
      </c>
      <c r="C6" s="4" t="s">
        <v>44</v>
      </c>
      <c r="D6" s="3" t="s">
        <v>5</v>
      </c>
      <c r="E6" s="20" t="s">
        <v>50</v>
      </c>
      <c r="F6" s="5" t="s">
        <v>4</v>
      </c>
      <c r="G6" s="5" t="s">
        <v>7</v>
      </c>
      <c r="H6" s="5">
        <v>800</v>
      </c>
      <c r="I6" s="6"/>
      <c r="J6" s="9"/>
      <c r="K6" s="7"/>
      <c r="L6" s="8">
        <f t="shared" si="0"/>
        <v>0</v>
      </c>
      <c r="M6" s="1"/>
    </row>
    <row r="7" spans="1:13" ht="120" x14ac:dyDescent="0.25">
      <c r="A7" s="19" t="s">
        <v>13</v>
      </c>
      <c r="B7" s="4" t="s">
        <v>38</v>
      </c>
      <c r="C7" s="4" t="s">
        <v>45</v>
      </c>
      <c r="D7" s="3" t="s">
        <v>5</v>
      </c>
      <c r="E7" s="20" t="s">
        <v>50</v>
      </c>
      <c r="F7" s="5" t="s">
        <v>4</v>
      </c>
      <c r="G7" s="5" t="s">
        <v>7</v>
      </c>
      <c r="H7" s="5">
        <v>100</v>
      </c>
      <c r="I7" s="6"/>
      <c r="J7" s="9"/>
      <c r="K7" s="7"/>
      <c r="L7" s="8">
        <f t="shared" si="0"/>
        <v>0</v>
      </c>
      <c r="M7" s="1"/>
    </row>
    <row r="8" spans="1:13" ht="105" x14ac:dyDescent="0.25">
      <c r="A8" s="19" t="s">
        <v>14</v>
      </c>
      <c r="B8" s="4" t="s">
        <v>39</v>
      </c>
      <c r="C8" s="4" t="s">
        <v>46</v>
      </c>
      <c r="D8" s="3" t="s">
        <v>6</v>
      </c>
      <c r="E8" s="20" t="s">
        <v>50</v>
      </c>
      <c r="F8" s="5" t="s">
        <v>4</v>
      </c>
      <c r="G8" s="5" t="s">
        <v>7</v>
      </c>
      <c r="H8" s="5">
        <v>50</v>
      </c>
      <c r="I8" s="6"/>
      <c r="J8" s="9"/>
      <c r="K8" s="7"/>
      <c r="L8" s="8">
        <f t="shared" si="0"/>
        <v>0</v>
      </c>
      <c r="M8" s="1"/>
    </row>
    <row r="9" spans="1:13" ht="120" x14ac:dyDescent="0.25">
      <c r="A9" s="19" t="s">
        <v>27</v>
      </c>
      <c r="B9" s="4" t="s">
        <v>32</v>
      </c>
      <c r="C9" s="4" t="s">
        <v>47</v>
      </c>
      <c r="D9" s="3" t="s">
        <v>6</v>
      </c>
      <c r="E9" s="20" t="s">
        <v>50</v>
      </c>
      <c r="F9" s="5" t="s">
        <v>4</v>
      </c>
      <c r="G9" s="5" t="s">
        <v>7</v>
      </c>
      <c r="H9" s="5">
        <v>50</v>
      </c>
      <c r="I9" s="6"/>
      <c r="J9" s="9"/>
      <c r="K9" s="7"/>
      <c r="L9" s="8">
        <f t="shared" ref="L9" si="1">H9*K9</f>
        <v>0</v>
      </c>
      <c r="M9" s="1"/>
    </row>
    <row r="10" spans="1:13" ht="90" x14ac:dyDescent="0.25">
      <c r="A10" s="19" t="s">
        <v>28</v>
      </c>
      <c r="B10" s="4" t="s">
        <v>25</v>
      </c>
      <c r="C10" s="4" t="s">
        <v>48</v>
      </c>
      <c r="D10" s="3" t="s">
        <v>6</v>
      </c>
      <c r="E10" s="20" t="s">
        <v>50</v>
      </c>
      <c r="F10" s="5" t="s">
        <v>4</v>
      </c>
      <c r="G10" s="5" t="s">
        <v>7</v>
      </c>
      <c r="H10" s="5">
        <v>500</v>
      </c>
      <c r="I10" s="6"/>
      <c r="J10" s="9"/>
      <c r="K10" s="7"/>
      <c r="L10" s="8">
        <f t="shared" ref="L10:L13" si="2">H10*K10</f>
        <v>0</v>
      </c>
      <c r="M10" s="1"/>
    </row>
    <row r="11" spans="1:13" ht="105" x14ac:dyDescent="0.25">
      <c r="A11" s="19" t="s">
        <v>29</v>
      </c>
      <c r="B11" s="4" t="s">
        <v>26</v>
      </c>
      <c r="C11" s="4" t="s">
        <v>49</v>
      </c>
      <c r="D11" s="3" t="s">
        <v>6</v>
      </c>
      <c r="E11" s="20" t="s">
        <v>50</v>
      </c>
      <c r="F11" s="5" t="s">
        <v>4</v>
      </c>
      <c r="G11" s="5" t="s">
        <v>7</v>
      </c>
      <c r="H11" s="5">
        <v>1000</v>
      </c>
      <c r="I11" s="6"/>
      <c r="J11" s="9"/>
      <c r="K11" s="7"/>
      <c r="L11" s="8">
        <f t="shared" si="2"/>
        <v>0</v>
      </c>
      <c r="M11" s="1"/>
    </row>
    <row r="12" spans="1:13" ht="90" x14ac:dyDescent="0.25">
      <c r="A12" s="19" t="s">
        <v>30</v>
      </c>
      <c r="B12" s="4" t="s">
        <v>51</v>
      </c>
      <c r="C12" s="4" t="s">
        <v>53</v>
      </c>
      <c r="D12" s="3" t="s">
        <v>6</v>
      </c>
      <c r="E12" s="20" t="s">
        <v>50</v>
      </c>
      <c r="F12" s="5" t="s">
        <v>4</v>
      </c>
      <c r="G12" s="5" t="s">
        <v>7</v>
      </c>
      <c r="H12" s="5">
        <v>240</v>
      </c>
      <c r="I12" s="6"/>
      <c r="J12" s="9"/>
      <c r="K12" s="7"/>
      <c r="L12" s="8">
        <f t="shared" si="2"/>
        <v>0</v>
      </c>
      <c r="M12" s="1"/>
    </row>
    <row r="13" spans="1:13" ht="105" x14ac:dyDescent="0.25">
      <c r="A13" s="19" t="s">
        <v>31</v>
      </c>
      <c r="B13" s="4" t="s">
        <v>52</v>
      </c>
      <c r="C13" s="4" t="s">
        <v>54</v>
      </c>
      <c r="D13" s="3" t="s">
        <v>6</v>
      </c>
      <c r="E13" s="20" t="s">
        <v>50</v>
      </c>
      <c r="F13" s="5" t="s">
        <v>4</v>
      </c>
      <c r="G13" s="5" t="s">
        <v>7</v>
      </c>
      <c r="H13" s="5">
        <v>100</v>
      </c>
      <c r="I13" s="6"/>
      <c r="J13" s="9"/>
      <c r="K13" s="7"/>
      <c r="L13" s="8">
        <f t="shared" si="2"/>
        <v>0</v>
      </c>
      <c r="M13" s="1"/>
    </row>
    <row r="16" spans="1:13" ht="15.75" thickBot="1" x14ac:dyDescent="0.3"/>
    <row r="17" spans="9:12" ht="30.6" customHeight="1" thickBot="1" x14ac:dyDescent="0.3">
      <c r="I17" s="21" t="s">
        <v>21</v>
      </c>
      <c r="J17" s="22"/>
      <c r="K17" s="23"/>
      <c r="L17" s="18">
        <f>SUM(L1:L13)</f>
        <v>0</v>
      </c>
    </row>
  </sheetData>
  <mergeCells count="1">
    <mergeCell ref="I17:K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Kultivační láhve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2024-12-10T07:55:43Z</dcterms:modified>
</cp:coreProperties>
</file>