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Z:\MU_ESF\2024\Zasedacka_Revize\_Archiv k pripominkam\Vykazy\"/>
    </mc:Choice>
  </mc:AlternateContent>
  <xr:revisionPtr revIDLastSave="0" documentId="13_ncr:1_{3B89C37C-155E-4291-BBE7-6C1A406C7784}" xr6:coauthVersionLast="47" xr6:coauthVersionMax="47" xr10:uidLastSave="{00000000-0000-0000-0000-000000000000}"/>
  <bookViews>
    <workbookView xWindow="-120" yWindow="-120" windowWidth="29040" windowHeight="17640" xr2:uid="{00000000-000D-0000-FFFF-FFFF00000000}"/>
  </bookViews>
  <sheets>
    <sheet name="Rozpočet" sheetId="3" r:id="rId1"/>
  </sheets>
  <calcPr calcId="191029"/>
</workbook>
</file>

<file path=xl/calcChain.xml><?xml version="1.0" encoding="utf-8"?>
<calcChain xmlns="http://schemas.openxmlformats.org/spreadsheetml/2006/main">
  <c r="E94" i="3" l="1"/>
  <c r="G94" i="3"/>
  <c r="G93" i="3"/>
  <c r="E17" i="3"/>
  <c r="E18" i="3"/>
  <c r="G18" i="3"/>
  <c r="G17" i="3"/>
  <c r="G34" i="3" l="1"/>
  <c r="E34" i="3"/>
  <c r="E29" i="3"/>
  <c r="G29" i="3"/>
  <c r="E16" i="3"/>
  <c r="E19" i="3"/>
  <c r="G16" i="3"/>
  <c r="G20" i="3"/>
  <c r="E20" i="3"/>
  <c r="G19" i="3" l="1"/>
  <c r="E32" i="3" l="1"/>
  <c r="G32" i="3"/>
  <c r="E31" i="3"/>
  <c r="G31" i="3"/>
  <c r="E75" i="3"/>
  <c r="E76" i="3"/>
  <c r="G75" i="3"/>
  <c r="G76" i="3"/>
  <c r="E57" i="3"/>
  <c r="G56" i="3"/>
  <c r="E56" i="3"/>
  <c r="G53" i="3"/>
  <c r="E53" i="3"/>
  <c r="E51" i="3"/>
  <c r="G50" i="3"/>
  <c r="E50" i="3"/>
  <c r="G108" i="3" l="1"/>
  <c r="E108" i="3"/>
  <c r="G107" i="3"/>
  <c r="E107" i="3"/>
  <c r="G106" i="3"/>
  <c r="E106" i="3"/>
  <c r="G105" i="3"/>
  <c r="E105" i="3"/>
  <c r="G104" i="3"/>
  <c r="E104" i="3"/>
  <c r="G103" i="3"/>
  <c r="E103" i="3"/>
  <c r="G102" i="3"/>
  <c r="E102" i="3"/>
  <c r="G101" i="3"/>
  <c r="E101" i="3"/>
  <c r="G100" i="3"/>
  <c r="E100" i="3"/>
  <c r="G99" i="3"/>
  <c r="E99" i="3"/>
  <c r="G92" i="3"/>
  <c r="E92" i="3"/>
  <c r="G91" i="3"/>
  <c r="E91" i="3"/>
  <c r="G90" i="3"/>
  <c r="E90" i="3"/>
  <c r="G89" i="3"/>
  <c r="E89" i="3"/>
  <c r="G88" i="3"/>
  <c r="E88" i="3"/>
  <c r="G84" i="3"/>
  <c r="E84" i="3"/>
  <c r="G83" i="3"/>
  <c r="E83" i="3"/>
  <c r="G82" i="3"/>
  <c r="E82" i="3"/>
  <c r="G81" i="3"/>
  <c r="E81" i="3"/>
  <c r="G79" i="3"/>
  <c r="E79" i="3"/>
  <c r="G74" i="3"/>
  <c r="E74" i="3"/>
  <c r="G73" i="3"/>
  <c r="E73" i="3"/>
  <c r="G72" i="3"/>
  <c r="E72" i="3"/>
  <c r="G71" i="3"/>
  <c r="E71" i="3"/>
  <c r="G70" i="3"/>
  <c r="E70" i="3"/>
  <c r="E65" i="3"/>
  <c r="G64" i="3"/>
  <c r="E64" i="3"/>
  <c r="E61" i="3"/>
  <c r="G60" i="3"/>
  <c r="E60" i="3"/>
  <c r="E46" i="3"/>
  <c r="G45" i="3"/>
  <c r="E45" i="3"/>
  <c r="G41" i="3"/>
  <c r="E41" i="3"/>
  <c r="G40" i="3"/>
  <c r="E40" i="3"/>
  <c r="G35" i="3"/>
  <c r="E35" i="3"/>
  <c r="G33" i="3"/>
  <c r="E33" i="3"/>
  <c r="G30" i="3"/>
  <c r="E30" i="3"/>
  <c r="G28" i="3"/>
  <c r="E28" i="3"/>
  <c r="G22" i="3"/>
  <c r="E22" i="3"/>
  <c r="G21" i="3"/>
  <c r="E21" i="3"/>
  <c r="G15" i="3"/>
  <c r="E15" i="3"/>
  <c r="G14" i="3"/>
  <c r="E14" i="3"/>
  <c r="G13" i="3"/>
  <c r="E13" i="3"/>
  <c r="G12" i="3"/>
  <c r="E12" i="3"/>
  <c r="G7" i="3"/>
  <c r="G8" i="3" s="1"/>
  <c r="E7" i="3"/>
  <c r="E8" i="3" s="1"/>
  <c r="E96" i="3" l="1"/>
  <c r="G96" i="3"/>
  <c r="E67" i="3"/>
  <c r="E85" i="3"/>
  <c r="E110" i="3"/>
  <c r="G67" i="3"/>
  <c r="G85" i="3"/>
  <c r="G110" i="3"/>
  <c r="G37" i="3"/>
  <c r="E37" i="3"/>
  <c r="G112" i="3" l="1"/>
  <c r="E112" i="3"/>
</calcChain>
</file>

<file path=xl/sharedStrings.xml><?xml version="1.0" encoding="utf-8"?>
<sst xmlns="http://schemas.openxmlformats.org/spreadsheetml/2006/main" count="186" uniqueCount="92">
  <si>
    <t>Název</t>
  </si>
  <si>
    <t/>
  </si>
  <si>
    <t>Mj</t>
  </si>
  <si>
    <t>Počet</t>
  </si>
  <si>
    <t>Elektromontáže</t>
  </si>
  <si>
    <t>Rozváděč</t>
  </si>
  <si>
    <t>kpl</t>
  </si>
  <si>
    <t>Rozváděč - celkem</t>
  </si>
  <si>
    <t>Kabely</t>
  </si>
  <si>
    <t>KABEL SILOVÝ,IZOLACE PVC</t>
  </si>
  <si>
    <t>m</t>
  </si>
  <si>
    <t>VODIČ JEDNOŽILOVÝ  (CY)</t>
  </si>
  <si>
    <t>TRUBKY</t>
  </si>
  <si>
    <t>VČETNĚ SPOJEK</t>
  </si>
  <si>
    <t>A SPOJOVACÍHO MAT.</t>
  </si>
  <si>
    <t>Kabely - celkem</t>
  </si>
  <si>
    <t>Osvětlení - celkem</t>
  </si>
  <si>
    <t>Přístroje</t>
  </si>
  <si>
    <t>ks</t>
  </si>
  <si>
    <t>KRABICE</t>
  </si>
  <si>
    <t>KU 68-1902 KRABICE ODBOČNÁ</t>
  </si>
  <si>
    <t>SVORKOVNICE KRABICOVÁ</t>
  </si>
  <si>
    <t>273-102 4x1-2,5mm2</t>
  </si>
  <si>
    <t>273-103 8x1-2,5mm2</t>
  </si>
  <si>
    <t>273-104 3x1-2,5mm2</t>
  </si>
  <si>
    <t>273-105 5x1-2,5mm2</t>
  </si>
  <si>
    <t>Přístroje - celkem</t>
  </si>
  <si>
    <t>HZS</t>
  </si>
  <si>
    <t>Revize a prohlídky zařízení</t>
  </si>
  <si>
    <t>Doprava materiálu</t>
  </si>
  <si>
    <t>Práce předem neměřitelné</t>
  </si>
  <si>
    <t>Podružný materiál</t>
  </si>
  <si>
    <t>Koordinace s ostatními profesemi</t>
  </si>
  <si>
    <t>HZS - celkem</t>
  </si>
  <si>
    <t>Elektromontáže - celkem</t>
  </si>
  <si>
    <t>Demontáže</t>
  </si>
  <si>
    <t>Pomocné stavební přípomoci (sekání drážek, průrazy, sekání kapes, sekání otvorů pro rozváděče, apod.)</t>
  </si>
  <si>
    <t xml:space="preserve">Požární ucpávky </t>
  </si>
  <si>
    <t>m2</t>
  </si>
  <si>
    <t>Dohledání napojovacích bodů</t>
  </si>
  <si>
    <t>dodávka</t>
  </si>
  <si>
    <t>montáž</t>
  </si>
  <si>
    <t>Recyklační poplatek ze svítidla</t>
  </si>
  <si>
    <t>Zásuvka DVOJNÁSOBNÁ ve společném rámečku pod omítku typ Tango , BÍLÁ, včetně krabice a zapojení a rámečku</t>
  </si>
  <si>
    <t>Celkem:</t>
  </si>
  <si>
    <t>trubka ohebná 25mm</t>
  </si>
  <si>
    <r>
      <rPr>
        <b/>
        <sz val="9"/>
        <color rgb="FF000000"/>
        <rFont val="敓潧⁥䥕瘀攮˲☸U_x0008_"/>
        <charset val="238"/>
      </rPr>
      <t>N</t>
    </r>
    <r>
      <rPr>
        <sz val="9"/>
        <color rgb="FF000000"/>
        <rFont val="敓潧⁥䥕瘀攮˲☸U_x0008_"/>
        <charset val="238"/>
      </rPr>
      <t xml:space="preserve"> Svítidlo nouzové s piktogramem LED 3,2W, modul 1h. IP22</t>
    </r>
  </si>
  <si>
    <t>Demontáže kabelových žlabů</t>
  </si>
  <si>
    <t>Demontáž osvětlení vč. přístrojů (bude 
odevzdáno investorovi nebo zlikvidováno)</t>
  </si>
  <si>
    <t>Dokumentace dle skutečného provedení</t>
  </si>
  <si>
    <t>Kanál kovový 250x38 2komory vč. příslušenství , délky 2m</t>
  </si>
  <si>
    <t>cena ks/m</t>
  </si>
  <si>
    <t>cena celkem</t>
  </si>
  <si>
    <t>Podlahová krabice inst. kovová  do betonové podlahy universální vč. krytu, 
zapojení a uložení</t>
  </si>
  <si>
    <t>Vypínač č.5 vč. ráměčku, krabice a zapojení, osazení</t>
  </si>
  <si>
    <t>Zásuvka jednonásobná koplet s rámečkem vč. krabice a osazení</t>
  </si>
  <si>
    <t>Bourání pro podlahové žlaby, podlahové krabice,  chráničky</t>
  </si>
  <si>
    <t xml:space="preserve">Vypínač č.1 vč. rámečku, krabice a zapojení, osazení </t>
  </si>
  <si>
    <t xml:space="preserve">Osvětlení  </t>
  </si>
  <si>
    <t xml:space="preserve">Zásuvka 45x45 s ochr. kolíkem 16A,230V barva bílá, do podlahové krabice </t>
  </si>
  <si>
    <t>Instalační rámečky, nutno zjistit na stavbě po dořešení ostatních systémů</t>
  </si>
  <si>
    <t>Demontáž rozváděče (bude odevzdáno investorovi nebo zlikvidováno)</t>
  </si>
  <si>
    <t>Výmalba (okolí rozváděče, uvedení do původního stavu)</t>
  </si>
  <si>
    <t>Rozváděč RS32 dle příslušného výkresu, zapojení vč. osazení</t>
  </si>
  <si>
    <t xml:space="preserve">- pro výrobu a osazení profilu bude nezbytné 
zaměření na místě podle skutečného provedení stropního výřezu </t>
  </si>
  <si>
    <t xml:space="preserve"> nutno koordinovat s dodavatelem stropu</t>
  </si>
  <si>
    <r>
      <rPr>
        <b/>
        <sz val="9"/>
        <color rgb="FF000000"/>
        <rFont val="敓潧⁥䥕瘀攮˲☸U_x0008_"/>
        <charset val="238"/>
      </rPr>
      <t>B</t>
    </r>
    <r>
      <rPr>
        <sz val="9"/>
        <color rgb="FF000000"/>
        <rFont val="敓潧⁥䥕瘀攮˲☸U_x0008_"/>
        <charset val="238"/>
      </rPr>
      <t xml:space="preserve"> -  Vestavný obdélník nad stolem - skrytá linie po obvodu výřezu Stropní vestavný lineární profil, skrytý, aluminium konstrukce, čirý kryt, profil cca 14x14 mm, délka dle výkresu cca 19 m, sestava ve tvaru tvaru obdélníku, souvisle svítící včetně rohů,  osazeno LED moduly 
9 W/m, 800 lm/m, 4000K, CRI &gt;80, IP20, vč. spojovacích dílů, včetně externě umístěných napájecích nestmívatelných driverů
</t>
    </r>
  </si>
  <si>
    <r>
      <rPr>
        <b/>
        <sz val="9"/>
        <color rgb="FF000000"/>
        <rFont val="敓潧⁥䥕瘀攮˲☸U_x0008_"/>
        <charset val="238"/>
      </rPr>
      <t>C</t>
    </r>
    <r>
      <rPr>
        <sz val="9"/>
        <color rgb="FF000000"/>
        <rFont val="敓潧⁥䥕瘀攮˲☸U_x0008_"/>
        <charset val="238"/>
      </rPr>
      <t xml:space="preserve"> -  Osvětlení obrazu TGM
Vestavné kruhové směřovatelné, konstrukce aluminum, bílý lak, bílý reflektor, čirá optika, Ø 108 mm, výška 95 mm, výřez Ø 90 mm, požadovaná vestavná kloubka 120 mm, včetně LED zdroje 12 W, 940 lm ze svítidla, 60°, 3000K, CRI&gt;80, driver nestmívatelný, IP20
</t>
    </r>
  </si>
  <si>
    <r>
      <rPr>
        <b/>
        <sz val="9"/>
        <color rgb="FF000000"/>
        <rFont val="敓潧⁥䥕瘀攮˲☸U_x0008_"/>
        <charset val="238"/>
      </rPr>
      <t>D</t>
    </r>
    <r>
      <rPr>
        <sz val="9"/>
        <color rgb="FF000000"/>
        <rFont val="敓潧⁥䥕瘀攮˲☸U_x0008_"/>
        <charset val="238"/>
      </rPr>
      <t xml:space="preserve"> -  Osvětlení nápisu
LED podsvětlení panelu s vyfrézovanými písmeny
</t>
    </r>
  </si>
  <si>
    <t xml:space="preserve"> konkrétní provedení nutno koordinovat s výrobcem panelu, dle konstrukce a materiálů</t>
  </si>
  <si>
    <r>
      <rPr>
        <b/>
        <sz val="9"/>
        <color rgb="FF000000"/>
        <rFont val="敓潧⁥䥕瘀攮˲☸U_x0008_"/>
        <charset val="238"/>
      </rPr>
      <t>E</t>
    </r>
    <r>
      <rPr>
        <sz val="9"/>
        <color rgb="FF000000"/>
        <rFont val="敓潧⁥䥕瘀攮˲☸U_x0008_"/>
        <charset val="238"/>
      </rPr>
      <t xml:space="preserve"> -  Vestavné, Ø 223 mm, vestavná hl. 50 mm, Ø výřezu 210 mm, bílý rám, opál kryt, LED 18 W, 1080 lm, 120°, 3000°K, Ra&gt;80, IP40, driver nestmívatelný
</t>
    </r>
  </si>
  <si>
    <r>
      <rPr>
        <b/>
        <sz val="10"/>
        <rFont val="Arial"/>
        <family val="2"/>
        <charset val="238"/>
      </rPr>
      <t>N1</t>
    </r>
    <r>
      <rPr>
        <sz val="10"/>
        <rFont val="Arial"/>
        <family val="2"/>
        <charset val="238"/>
      </rPr>
      <t xml:space="preserve"> Antipanické osvětlení ,  Emergency 1,  LED 3W 1000mA, 
s nouzovým modulem 1hod., IP40</t>
    </r>
  </si>
  <si>
    <t xml:space="preserve">Zásuvka 45x45 s ochr. kolíkem se svodičem přepětí 16A,230V barva bílá, do podlahové krabice </t>
  </si>
  <si>
    <t>Universální nosič modulů do podlahové krabice (komplet) k vestavbě 3přístrojů modul 45</t>
  </si>
  <si>
    <t xml:space="preserve">Demontáž a opětovná montáž podhledů </t>
  </si>
  <si>
    <t>El. instalační trubka do betonu, střední mech. odolnost 50/39,6mm</t>
  </si>
  <si>
    <r>
      <t xml:space="preserve">A - </t>
    </r>
    <r>
      <rPr>
        <sz val="9"/>
        <color rgb="FF000000"/>
        <rFont val="敓潧⁥䥕瘀攮˲☸U_x0008_"/>
        <charset val="238"/>
      </rPr>
      <t xml:space="preserve">Vestavný obdélník nad stolem - viditelná linie
Stropní vestavný lineární profil, rámečkové, aluminium konstrukce, mikroprismatický optický kryt zapuštěný do hloubky 14 mm, šířka profilu 61 mm, vestavná hloubka 90 mm, šířka výřezu 52 mm, délka profilu dle výkresu cca. 20 m, sestava ve tvaru obdélníku, souvisle svítící včetně rohů,  osazeno LED moduly 59 W/m, 4800 lm/m, 4000K, CRI &gt;80, IP40, kompletní sestava včetně kotvících a spojovacích dílů, včetně externě umístěných napájecích nestmívatelných driverů </t>
    </r>
  </si>
  <si>
    <t>Kabel třížilový připojovací 2m s vidlicí do síťové zásuvky 230V</t>
  </si>
  <si>
    <t>CXKH-R-J 3x1.5 , pevně</t>
  </si>
  <si>
    <t>CXKH-R-O 3x1.5 , pevně</t>
  </si>
  <si>
    <t>CXKH-R-O 2x1.5 , pevně</t>
  </si>
  <si>
    <t>CXKH-R-J 3x2.5 , pevně</t>
  </si>
  <si>
    <t>PRAFlaSafe-J 1x10 žl/z</t>
  </si>
  <si>
    <t>PRAFlaSafe-J  1x 6 žl/z</t>
  </si>
  <si>
    <t>PRAFlaSafe-J 1 x 4 žl/z</t>
  </si>
  <si>
    <t>CXKH-R-J 3x10 , pevně</t>
  </si>
  <si>
    <t>trubka ohebná UV stabilní , 63/52mm</t>
  </si>
  <si>
    <t xml:space="preserve">Skříň se svodičem přepětí pro venkovní klima jednotku </t>
  </si>
  <si>
    <t>CYKY-J 3x1.5 , pevně</t>
  </si>
  <si>
    <t>CYKY-J 3x2.5 , pevně</t>
  </si>
  <si>
    <t>Demontáž a opětovná montáž svítidla do podhledu</t>
  </si>
  <si>
    <t>Přeložka stável.  žlabů (chodba)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</si>
</sst>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charset val="238"/>
      <scheme val="minor"/>
    </font>
    <font>
      <sz val="9"/>
      <color rgb="FF000000"/>
      <name val="敓潧⁥䥕瘀攮˲☸U_x0008_"/>
      <charset val="238"/>
    </font>
    <font>
      <b/>
      <sz val="11"/>
      <color rgb="FF000000"/>
      <name val="敓潧⁥䥕瘀攮˲☸U_x0008_"/>
      <charset val="238"/>
    </font>
    <font>
      <b/>
      <sz val="10"/>
      <color rgb="FF000000"/>
      <name val="敓潧⁥䥕瘀攮˲☸U_x0008_"/>
      <charset val="238"/>
    </font>
    <font>
      <i/>
      <sz val="10"/>
      <color rgb="FF000000"/>
      <name val="敓潧⁥䥕瘀攮˲☸U_x0008_"/>
      <charset val="238"/>
    </font>
    <font>
      <sz val="10"/>
      <name val="Arial"/>
      <family val="2"/>
      <charset val="238"/>
    </font>
    <font>
      <b/>
      <sz val="9"/>
      <color rgb="FF000000"/>
      <name val="敓潧⁥䥕瘀攮˲☸U_x0008_"/>
      <charset val="238"/>
    </font>
    <font>
      <b/>
      <i/>
      <sz val="10"/>
      <color rgb="FF000000"/>
      <name val="敓潧⁥䥕瘀攮˲☸U_x0008_"/>
      <charset val="238"/>
    </font>
    <font>
      <b/>
      <sz val="11"/>
      <color theme="1"/>
      <name val="Calibri"/>
      <family val="2"/>
      <charset val="238"/>
      <scheme val="minor"/>
    </font>
    <font>
      <sz val="10"/>
      <name val="Arial CE"/>
    </font>
    <font>
      <b/>
      <sz val="9"/>
      <name val="Arial CE"/>
      <family val="2"/>
      <charset val="238"/>
    </font>
    <font>
      <b/>
      <i/>
      <sz val="9"/>
      <color rgb="FF000000"/>
      <name val="敓潧⁥䥕瘀攮˲☸U_x0008_"/>
      <charset val="238"/>
    </font>
    <font>
      <b/>
      <sz val="10"/>
      <name val="Arial"/>
      <family val="2"/>
      <charset val="238"/>
    </font>
    <font>
      <i/>
      <sz val="9"/>
      <color rgb="FF000000"/>
      <name val="敓潧⁥䥕瘀攮˲☸U_x0008_"/>
      <charset val="238"/>
    </font>
    <font>
      <sz val="8"/>
      <name val="Calibri"/>
      <family val="2"/>
      <charset val="238"/>
      <scheme val="minor"/>
    </font>
  </fonts>
  <fills count="7">
    <fill>
      <patternFill patternType="none"/>
    </fill>
    <fill>
      <patternFill patternType="gray125"/>
    </fill>
    <fill>
      <patternFill patternType="solid">
        <fgColor rgb="FFF0F0F0"/>
        <bgColor indexed="64"/>
      </patternFill>
    </fill>
    <fill>
      <patternFill patternType="solid">
        <fgColor rgb="FFBFEBFF"/>
        <bgColor indexed="64"/>
      </patternFill>
    </fill>
    <fill>
      <patternFill patternType="solid">
        <fgColor rgb="FFE0FEE0"/>
        <bgColor indexed="64"/>
      </patternFill>
    </fill>
    <fill>
      <patternFill patternType="solid">
        <fgColor rgb="FFFFFFFF"/>
        <bgColor indexed="64"/>
      </patternFill>
    </fill>
    <fill>
      <patternFill patternType="solid">
        <fgColor rgb="FFFFFFE0"/>
        <bgColor indexed="64"/>
      </patternFill>
    </fill>
  </fills>
  <borders count="21">
    <border>
      <left/>
      <right/>
      <top/>
      <bottom/>
      <diagonal/>
    </border>
    <border>
      <left style="thin">
        <color rgb="FFC0C0C0"/>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thin">
        <color rgb="FFC0C0C0"/>
      </left>
      <right/>
      <top style="thin">
        <color rgb="FFC0C0C0"/>
      </top>
      <bottom style="thin">
        <color rgb="FFC0C0C0"/>
      </bottom>
      <diagonal/>
    </border>
    <border>
      <left style="medium">
        <color indexed="64"/>
      </left>
      <right style="thin">
        <color rgb="FFC0C0C0"/>
      </right>
      <top style="thin">
        <color rgb="FFC0C0C0"/>
      </top>
      <bottom style="thin">
        <color rgb="FFC0C0C0"/>
      </bottom>
      <diagonal/>
    </border>
    <border>
      <left style="thin">
        <color rgb="FFC0C0C0"/>
      </left>
      <right style="medium">
        <color indexed="64"/>
      </right>
      <top style="thin">
        <color rgb="FFC0C0C0"/>
      </top>
      <bottom style="thin">
        <color rgb="FFC0C0C0"/>
      </bottom>
      <diagonal/>
    </border>
    <border>
      <left style="medium">
        <color indexed="64"/>
      </left>
      <right style="thin">
        <color rgb="FFC0C0C0"/>
      </right>
      <top style="thin">
        <color rgb="FFC0C0C0"/>
      </top>
      <bottom style="medium">
        <color indexed="64"/>
      </bottom>
      <diagonal/>
    </border>
    <border>
      <left style="thin">
        <color rgb="FFC0C0C0"/>
      </left>
      <right style="thin">
        <color rgb="FFC0C0C0"/>
      </right>
      <top style="thin">
        <color rgb="FFC0C0C0"/>
      </top>
      <bottom style="medium">
        <color indexed="64"/>
      </bottom>
      <diagonal/>
    </border>
    <border>
      <left style="thin">
        <color rgb="FFC0C0C0"/>
      </left>
      <right/>
      <top style="thin">
        <color rgb="FFC0C0C0"/>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rgb="FFC0C0C0"/>
      </right>
      <top/>
      <bottom style="thin">
        <color rgb="FFC0C0C0"/>
      </bottom>
      <diagonal/>
    </border>
    <border>
      <left style="thin">
        <color rgb="FFC0C0C0"/>
      </left>
      <right/>
      <top/>
      <bottom style="thin">
        <color rgb="FFC0C0C0"/>
      </bottom>
      <diagonal/>
    </border>
    <border>
      <left style="thin">
        <color rgb="FFC0C0C0"/>
      </left>
      <right style="medium">
        <color indexed="64"/>
      </right>
      <top/>
      <bottom style="thin">
        <color rgb="FFC0C0C0"/>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s>
  <cellStyleXfs count="3">
    <xf numFmtId="0" fontId="0" fillId="0" borderId="0"/>
    <xf numFmtId="0" fontId="5" fillId="0" borderId="0"/>
    <xf numFmtId="0" fontId="9" fillId="0" borderId="0"/>
  </cellStyleXfs>
  <cellXfs count="85">
    <xf numFmtId="0" fontId="0" fillId="0" borderId="0" xfId="0"/>
    <xf numFmtId="49" fontId="0" fillId="0" borderId="0" xfId="0" applyNumberFormat="1"/>
    <xf numFmtId="49" fontId="1" fillId="5" borderId="1" xfId="0" applyNumberFormat="1" applyFont="1" applyFill="1" applyBorder="1" applyAlignment="1">
      <alignment horizontal="left"/>
    </xf>
    <xf numFmtId="4" fontId="0" fillId="0" borderId="0" xfId="0" applyNumberFormat="1"/>
    <xf numFmtId="4" fontId="2" fillId="3" borderId="1" xfId="0" applyNumberFormat="1" applyFont="1" applyFill="1" applyBorder="1" applyAlignment="1">
      <alignment horizontal="left"/>
    </xf>
    <xf numFmtId="4" fontId="3" fillId="4" borderId="1" xfId="0" applyNumberFormat="1" applyFont="1" applyFill="1" applyBorder="1" applyAlignment="1">
      <alignment horizontal="left"/>
    </xf>
    <xf numFmtId="4" fontId="1" fillId="5" borderId="1" xfId="0" applyNumberFormat="1" applyFont="1" applyFill="1" applyBorder="1" applyAlignment="1">
      <alignment horizontal="right"/>
    </xf>
    <xf numFmtId="4" fontId="1" fillId="5" borderId="1" xfId="0" applyNumberFormat="1" applyFont="1" applyFill="1" applyBorder="1" applyAlignment="1">
      <alignment horizontal="left"/>
    </xf>
    <xf numFmtId="49" fontId="1" fillId="5" borderId="1" xfId="0" applyNumberFormat="1" applyFont="1" applyFill="1" applyBorder="1" applyAlignment="1">
      <alignment horizontal="left" wrapText="1"/>
    </xf>
    <xf numFmtId="49" fontId="0" fillId="0" borderId="0" xfId="0" applyNumberFormat="1" applyAlignment="1">
      <alignment wrapText="1"/>
    </xf>
    <xf numFmtId="49" fontId="1" fillId="2" borderId="1" xfId="0" applyNumberFormat="1" applyFont="1" applyFill="1" applyBorder="1" applyAlignment="1">
      <alignment horizontal="left" wrapText="1"/>
    </xf>
    <xf numFmtId="49" fontId="2" fillId="3" borderId="1" xfId="0" applyNumberFormat="1" applyFont="1" applyFill="1" applyBorder="1" applyAlignment="1">
      <alignment horizontal="left" wrapText="1"/>
    </xf>
    <xf numFmtId="49" fontId="3" fillId="4" borderId="1" xfId="0" applyNumberFormat="1" applyFont="1" applyFill="1" applyBorder="1" applyAlignment="1">
      <alignment horizontal="left" wrapText="1"/>
    </xf>
    <xf numFmtId="49" fontId="4" fillId="6" borderId="1" xfId="0" applyNumberFormat="1" applyFont="1" applyFill="1" applyBorder="1" applyAlignment="1">
      <alignment horizontal="left" wrapText="1"/>
    </xf>
    <xf numFmtId="49" fontId="1" fillId="2" borderId="4" xfId="0" applyNumberFormat="1" applyFont="1" applyFill="1" applyBorder="1" applyAlignment="1">
      <alignment horizontal="left"/>
    </xf>
    <xf numFmtId="49" fontId="2" fillId="3" borderId="4" xfId="0" applyNumberFormat="1" applyFont="1" applyFill="1" applyBorder="1" applyAlignment="1">
      <alignment horizontal="left"/>
    </xf>
    <xf numFmtId="49" fontId="3" fillId="4" borderId="4" xfId="0" applyNumberFormat="1" applyFont="1" applyFill="1" applyBorder="1" applyAlignment="1">
      <alignment horizontal="left"/>
    </xf>
    <xf numFmtId="49" fontId="1" fillId="5" borderId="4" xfId="0" applyNumberFormat="1" applyFont="1" applyFill="1" applyBorder="1" applyAlignment="1">
      <alignment horizontal="left"/>
    </xf>
    <xf numFmtId="49" fontId="4" fillId="6" borderId="4" xfId="0" applyNumberFormat="1" applyFont="1" applyFill="1" applyBorder="1" applyAlignment="1">
      <alignment horizontal="left"/>
    </xf>
    <xf numFmtId="4" fontId="1" fillId="5" borderId="3" xfId="0" applyNumberFormat="1" applyFont="1" applyFill="1" applyBorder="1" applyAlignment="1">
      <alignment horizontal="left"/>
    </xf>
    <xf numFmtId="4" fontId="2" fillId="3" borderId="5" xfId="0" applyNumberFormat="1" applyFont="1" applyFill="1" applyBorder="1" applyAlignment="1">
      <alignment horizontal="left"/>
    </xf>
    <xf numFmtId="4" fontId="2" fillId="3" borderId="6" xfId="0" applyNumberFormat="1" applyFont="1" applyFill="1" applyBorder="1" applyAlignment="1">
      <alignment horizontal="left"/>
    </xf>
    <xf numFmtId="4" fontId="3" fillId="4" borderId="5" xfId="0" applyNumberFormat="1" applyFont="1" applyFill="1" applyBorder="1" applyAlignment="1">
      <alignment horizontal="left"/>
    </xf>
    <xf numFmtId="4" fontId="3" fillId="4" borderId="6" xfId="0" applyNumberFormat="1" applyFont="1" applyFill="1" applyBorder="1" applyAlignment="1">
      <alignment horizontal="left"/>
    </xf>
    <xf numFmtId="4" fontId="1" fillId="5" borderId="5" xfId="0" applyNumberFormat="1" applyFont="1" applyFill="1" applyBorder="1" applyAlignment="1">
      <alignment horizontal="right"/>
    </xf>
    <xf numFmtId="4" fontId="1" fillId="5" borderId="6" xfId="0" applyNumberFormat="1" applyFont="1" applyFill="1" applyBorder="1" applyAlignment="1">
      <alignment horizontal="right"/>
    </xf>
    <xf numFmtId="4" fontId="1" fillId="5" borderId="5" xfId="0" applyNumberFormat="1" applyFont="1" applyFill="1" applyBorder="1" applyAlignment="1">
      <alignment horizontal="left"/>
    </xf>
    <xf numFmtId="4" fontId="2" fillId="3" borderId="7" xfId="0" applyNumberFormat="1" applyFont="1" applyFill="1" applyBorder="1" applyAlignment="1">
      <alignment horizontal="left"/>
    </xf>
    <xf numFmtId="4" fontId="2" fillId="3" borderId="8" xfId="0" applyNumberFormat="1" applyFont="1" applyFill="1" applyBorder="1" applyAlignment="1">
      <alignment horizontal="left"/>
    </xf>
    <xf numFmtId="4" fontId="2" fillId="3" borderId="4" xfId="0" applyNumberFormat="1" applyFont="1" applyFill="1" applyBorder="1" applyAlignment="1">
      <alignment horizontal="left"/>
    </xf>
    <xf numFmtId="4" fontId="3" fillId="4" borderId="4" xfId="0" applyNumberFormat="1" applyFont="1" applyFill="1" applyBorder="1" applyAlignment="1">
      <alignment horizontal="left"/>
    </xf>
    <xf numFmtId="4" fontId="1" fillId="5" borderId="4" xfId="0" applyNumberFormat="1" applyFont="1" applyFill="1" applyBorder="1" applyAlignment="1">
      <alignment horizontal="right"/>
    </xf>
    <xf numFmtId="4" fontId="1" fillId="5" borderId="4" xfId="0" applyNumberFormat="1" applyFont="1" applyFill="1" applyBorder="1" applyAlignment="1">
      <alignment horizontal="left"/>
    </xf>
    <xf numFmtId="4" fontId="1" fillId="2" borderId="14" xfId="0" applyNumberFormat="1" applyFont="1" applyFill="1" applyBorder="1" applyAlignment="1">
      <alignment horizontal="left"/>
    </xf>
    <xf numFmtId="4" fontId="1" fillId="2" borderId="3" xfId="0" applyNumberFormat="1" applyFont="1" applyFill="1" applyBorder="1" applyAlignment="1">
      <alignment horizontal="left"/>
    </xf>
    <xf numFmtId="4" fontId="1" fillId="2" borderId="15" xfId="0" applyNumberFormat="1" applyFont="1" applyFill="1" applyBorder="1" applyAlignment="1">
      <alignment horizontal="left"/>
    </xf>
    <xf numFmtId="4" fontId="1" fillId="2" borderId="16" xfId="0" applyNumberFormat="1" applyFont="1" applyFill="1" applyBorder="1" applyAlignment="1">
      <alignment horizontal="left"/>
    </xf>
    <xf numFmtId="4" fontId="1" fillId="2" borderId="10" xfId="0" applyNumberFormat="1" applyFont="1" applyFill="1" applyBorder="1" applyAlignment="1">
      <alignment horizontal="left"/>
    </xf>
    <xf numFmtId="4" fontId="1" fillId="2" borderId="17" xfId="0" applyNumberFormat="1" applyFont="1" applyFill="1" applyBorder="1" applyAlignment="1">
      <alignment horizontal="left"/>
    </xf>
    <xf numFmtId="4" fontId="0" fillId="0" borderId="18" xfId="0" applyNumberFormat="1" applyBorder="1" applyAlignment="1">
      <alignment horizontal="center"/>
    </xf>
    <xf numFmtId="4" fontId="8" fillId="0" borderId="19" xfId="0" applyNumberFormat="1" applyFont="1" applyBorder="1" applyAlignment="1">
      <alignment horizontal="center"/>
    </xf>
    <xf numFmtId="4" fontId="6" fillId="5" borderId="6" xfId="0" applyNumberFormat="1" applyFont="1" applyFill="1" applyBorder="1" applyAlignment="1">
      <alignment horizontal="right"/>
    </xf>
    <xf numFmtId="4" fontId="6" fillId="5" borderId="4" xfId="0" applyNumberFormat="1" applyFont="1" applyFill="1" applyBorder="1" applyAlignment="1">
      <alignment horizontal="right"/>
    </xf>
    <xf numFmtId="4" fontId="2" fillId="3" borderId="9" xfId="0" applyNumberFormat="1" applyFont="1" applyFill="1" applyBorder="1" applyAlignment="1">
      <alignment horizontal="center"/>
    </xf>
    <xf numFmtId="4" fontId="0" fillId="0" borderId="0" xfId="0" applyNumberFormat="1" applyAlignment="1">
      <alignment horizontal="center"/>
    </xf>
    <xf numFmtId="0" fontId="10" fillId="0" borderId="17" xfId="2" applyFont="1" applyBorder="1" applyAlignment="1">
      <alignment horizontal="center" vertical="top" wrapText="1"/>
    </xf>
    <xf numFmtId="49" fontId="3" fillId="0" borderId="1" xfId="0" applyNumberFormat="1" applyFont="1" applyBorder="1" applyAlignment="1">
      <alignment horizontal="left" wrapText="1"/>
    </xf>
    <xf numFmtId="49" fontId="3" fillId="0" borderId="4" xfId="0" applyNumberFormat="1" applyFont="1" applyBorder="1" applyAlignment="1">
      <alignment horizontal="left"/>
    </xf>
    <xf numFmtId="4" fontId="3" fillId="0" borderId="5" xfId="0" applyNumberFormat="1" applyFont="1" applyBorder="1" applyAlignment="1">
      <alignment horizontal="left"/>
    </xf>
    <xf numFmtId="4" fontId="3" fillId="0" borderId="1" xfId="0" applyNumberFormat="1" applyFont="1" applyBorder="1" applyAlignment="1">
      <alignment horizontal="left"/>
    </xf>
    <xf numFmtId="4" fontId="1" fillId="0" borderId="4" xfId="0" applyNumberFormat="1" applyFont="1" applyBorder="1" applyAlignment="1">
      <alignment horizontal="right"/>
    </xf>
    <xf numFmtId="4" fontId="3" fillId="0" borderId="4" xfId="0" applyNumberFormat="1" applyFont="1" applyBorder="1" applyAlignment="1">
      <alignment horizontal="left"/>
    </xf>
    <xf numFmtId="4" fontId="1" fillId="0" borderId="6" xfId="0" applyNumberFormat="1" applyFont="1" applyBorder="1" applyAlignment="1">
      <alignment horizontal="right"/>
    </xf>
    <xf numFmtId="4" fontId="4" fillId="0" borderId="5" xfId="0" applyNumberFormat="1" applyFont="1" applyBorder="1" applyAlignment="1">
      <alignment horizontal="left"/>
    </xf>
    <xf numFmtId="49" fontId="1" fillId="0" borderId="1" xfId="0" applyNumberFormat="1" applyFont="1" applyBorder="1" applyAlignment="1">
      <alignment horizontal="left" wrapText="1"/>
    </xf>
    <xf numFmtId="49" fontId="1" fillId="0" borderId="4" xfId="0" applyNumberFormat="1" applyFont="1" applyBorder="1" applyAlignment="1">
      <alignment horizontal="left"/>
    </xf>
    <xf numFmtId="4" fontId="1" fillId="0" borderId="5" xfId="0" applyNumberFormat="1" applyFont="1" applyBorder="1" applyAlignment="1">
      <alignment horizontal="right"/>
    </xf>
    <xf numFmtId="4" fontId="1" fillId="0" borderId="1" xfId="0" applyNumberFormat="1" applyFont="1" applyBorder="1" applyAlignment="1">
      <alignment horizontal="right"/>
    </xf>
    <xf numFmtId="4" fontId="1" fillId="0" borderId="5" xfId="0" applyNumberFormat="1" applyFont="1" applyBorder="1" applyAlignment="1">
      <alignment horizontal="left"/>
    </xf>
    <xf numFmtId="4" fontId="1" fillId="0" borderId="1" xfId="0" applyNumberFormat="1" applyFont="1" applyBorder="1" applyAlignment="1">
      <alignment horizontal="left"/>
    </xf>
    <xf numFmtId="4" fontId="1" fillId="0" borderId="4" xfId="0" applyNumberFormat="1" applyFont="1" applyBorder="1" applyAlignment="1">
      <alignment horizontal="left"/>
    </xf>
    <xf numFmtId="4" fontId="4" fillId="0" borderId="5" xfId="0" applyNumberFormat="1" applyFont="1" applyBorder="1" applyAlignment="1">
      <alignment horizontal="right"/>
    </xf>
    <xf numFmtId="49" fontId="7" fillId="0" borderId="1" xfId="0" applyNumberFormat="1" applyFont="1" applyBorder="1" applyAlignment="1">
      <alignment horizontal="left" wrapText="1"/>
    </xf>
    <xf numFmtId="49" fontId="1" fillId="0" borderId="2" xfId="0" applyNumberFormat="1" applyFont="1" applyBorder="1" applyAlignment="1">
      <alignment horizontal="left" wrapText="1"/>
    </xf>
    <xf numFmtId="4" fontId="4" fillId="0" borderId="1" xfId="0" applyNumberFormat="1" applyFont="1" applyBorder="1" applyAlignment="1">
      <alignment horizontal="left"/>
    </xf>
    <xf numFmtId="4" fontId="4" fillId="0" borderId="1" xfId="0" applyNumberFormat="1" applyFont="1" applyBorder="1" applyAlignment="1">
      <alignment horizontal="right"/>
    </xf>
    <xf numFmtId="49" fontId="13" fillId="0" borderId="2" xfId="0" applyNumberFormat="1" applyFont="1" applyBorder="1" applyAlignment="1">
      <alignment horizontal="left" wrapText="1"/>
    </xf>
    <xf numFmtId="49" fontId="6" fillId="0" borderId="1" xfId="0" applyNumberFormat="1" applyFont="1" applyBorder="1" applyAlignment="1">
      <alignment horizontal="left" wrapText="1"/>
    </xf>
    <xf numFmtId="49" fontId="11" fillId="0" borderId="2" xfId="0" applyNumberFormat="1" applyFont="1" applyBorder="1" applyAlignment="1">
      <alignment horizontal="left" wrapText="1"/>
    </xf>
    <xf numFmtId="0" fontId="5" fillId="0" borderId="20" xfId="1" applyBorder="1" applyAlignment="1">
      <alignment wrapText="1"/>
    </xf>
    <xf numFmtId="49" fontId="3" fillId="0" borderId="3" xfId="0" applyNumberFormat="1" applyFont="1" applyBorder="1" applyAlignment="1">
      <alignment horizontal="left" wrapText="1"/>
    </xf>
    <xf numFmtId="4" fontId="6" fillId="0" borderId="4" xfId="0" applyNumberFormat="1" applyFont="1" applyBorder="1" applyAlignment="1">
      <alignment horizontal="right"/>
    </xf>
    <xf numFmtId="4" fontId="6" fillId="0" borderId="6" xfId="0" applyNumberFormat="1" applyFont="1" applyBorder="1" applyAlignment="1">
      <alignment horizontal="right"/>
    </xf>
    <xf numFmtId="49" fontId="4" fillId="0" borderId="1" xfId="0" applyNumberFormat="1" applyFont="1" applyBorder="1" applyAlignment="1">
      <alignment horizontal="left" wrapText="1"/>
    </xf>
    <xf numFmtId="49" fontId="4" fillId="0" borderId="4" xfId="0" applyNumberFormat="1" applyFont="1" applyBorder="1" applyAlignment="1">
      <alignment horizontal="left"/>
    </xf>
    <xf numFmtId="4" fontId="4" fillId="0" borderId="4" xfId="0" applyNumberFormat="1" applyFont="1" applyBorder="1" applyAlignment="1">
      <alignment horizontal="right"/>
    </xf>
    <xf numFmtId="49" fontId="11" fillId="0" borderId="1" xfId="0" applyNumberFormat="1" applyFont="1" applyBorder="1" applyAlignment="1">
      <alignment horizontal="left" wrapText="1"/>
    </xf>
    <xf numFmtId="49" fontId="13" fillId="0" borderId="1" xfId="0" applyNumberFormat="1" applyFont="1" applyBorder="1" applyAlignment="1">
      <alignment horizontal="left" wrapText="1"/>
    </xf>
    <xf numFmtId="4" fontId="3" fillId="0" borderId="5" xfId="0" applyNumberFormat="1" applyFont="1" applyBorder="1" applyAlignment="1">
      <alignment horizontal="right"/>
    </xf>
    <xf numFmtId="4" fontId="3" fillId="0" borderId="1" xfId="0" applyNumberFormat="1" applyFont="1" applyBorder="1" applyAlignment="1">
      <alignment horizontal="right"/>
    </xf>
    <xf numFmtId="4" fontId="3" fillId="0" borderId="4" xfId="0" applyNumberFormat="1" applyFont="1" applyBorder="1" applyAlignment="1">
      <alignment horizontal="right"/>
    </xf>
    <xf numFmtId="4" fontId="4" fillId="0" borderId="4" xfId="0" applyNumberFormat="1" applyFont="1" applyBorder="1" applyAlignment="1">
      <alignment horizontal="left"/>
    </xf>
    <xf numFmtId="4" fontId="0" fillId="0" borderId="11" xfId="0" applyNumberFormat="1" applyBorder="1" applyAlignment="1">
      <alignment horizontal="center"/>
    </xf>
    <xf numFmtId="4" fontId="0" fillId="0" borderId="12" xfId="0" applyNumberFormat="1" applyBorder="1" applyAlignment="1">
      <alignment horizontal="center"/>
    </xf>
    <xf numFmtId="4" fontId="0" fillId="0" borderId="13" xfId="0" applyNumberFormat="1" applyBorder="1" applyAlignment="1">
      <alignment horizontal="center"/>
    </xf>
  </cellXfs>
  <cellStyles count="3">
    <cellStyle name="Normální" xfId="0" builtinId="0"/>
    <cellStyle name="Normální 2" xfId="1" xr:uid="{00000000-0005-0000-0000-000001000000}"/>
    <cellStyle name="normální_POL.XLS"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13"/>
  <sheetViews>
    <sheetView tabSelected="1" view="pageLayout" zoomScaleNormal="100" workbookViewId="0">
      <selection activeCell="F109" sqref="F109"/>
    </sheetView>
  </sheetViews>
  <sheetFormatPr defaultRowHeight="15"/>
  <cols>
    <col min="1" max="1" width="68" style="9" customWidth="1"/>
    <col min="2" max="2" width="3.5703125" style="1" bestFit="1" customWidth="1"/>
    <col min="3" max="3" width="7" style="3" bestFit="1" customWidth="1"/>
    <col min="4" max="4" width="11.28515625" style="3" customWidth="1"/>
    <col min="5" max="5" width="15.85546875" style="3" customWidth="1"/>
    <col min="6" max="6" width="8.85546875" style="3" customWidth="1"/>
    <col min="7" max="7" width="13.42578125" style="3" customWidth="1"/>
  </cols>
  <sheetData>
    <row r="1" spans="1:7" ht="15.75" thickBot="1">
      <c r="C1" s="82"/>
      <c r="D1" s="83"/>
      <c r="E1" s="83"/>
      <c r="F1" s="83"/>
      <c r="G1" s="84"/>
    </row>
    <row r="2" spans="1:7" ht="15.75" thickBot="1">
      <c r="C2" s="44"/>
      <c r="D2" s="39"/>
      <c r="E2" s="40" t="s">
        <v>40</v>
      </c>
      <c r="F2" s="39"/>
      <c r="G2" s="40" t="s">
        <v>41</v>
      </c>
    </row>
    <row r="3" spans="1:7">
      <c r="A3" s="10" t="s">
        <v>0</v>
      </c>
      <c r="B3" s="14" t="s">
        <v>2</v>
      </c>
      <c r="C3" s="37" t="s">
        <v>3</v>
      </c>
      <c r="D3" s="38" t="s">
        <v>51</v>
      </c>
      <c r="E3" s="45" t="s">
        <v>52</v>
      </c>
      <c r="F3" s="38" t="s">
        <v>51</v>
      </c>
      <c r="G3" s="38" t="s">
        <v>52</v>
      </c>
    </row>
    <row r="4" spans="1:7">
      <c r="A4" s="10"/>
      <c r="B4" s="14"/>
      <c r="C4" s="33"/>
      <c r="D4" s="34"/>
      <c r="E4" s="35"/>
      <c r="F4" s="35"/>
      <c r="G4" s="36"/>
    </row>
    <row r="5" spans="1:7">
      <c r="A5" s="11" t="s">
        <v>4</v>
      </c>
      <c r="B5" s="15" t="s">
        <v>1</v>
      </c>
      <c r="C5" s="20"/>
      <c r="D5" s="4"/>
      <c r="E5" s="29"/>
      <c r="F5" s="29"/>
      <c r="G5" s="21"/>
    </row>
    <row r="6" spans="1:7">
      <c r="A6" s="12" t="s">
        <v>5</v>
      </c>
      <c r="B6" s="16" t="s">
        <v>1</v>
      </c>
      <c r="C6" s="22"/>
      <c r="D6" s="5"/>
      <c r="E6" s="30"/>
      <c r="F6" s="30"/>
      <c r="G6" s="23"/>
    </row>
    <row r="7" spans="1:7">
      <c r="A7" s="54" t="s">
        <v>63</v>
      </c>
      <c r="B7" s="55" t="s">
        <v>6</v>
      </c>
      <c r="C7" s="56">
        <v>1</v>
      </c>
      <c r="D7" s="57">
        <v>0</v>
      </c>
      <c r="E7" s="50">
        <f>C7*D7</f>
        <v>0</v>
      </c>
      <c r="F7" s="50">
        <v>0</v>
      </c>
      <c r="G7" s="25">
        <f>C7*F7</f>
        <v>0</v>
      </c>
    </row>
    <row r="8" spans="1:7">
      <c r="A8" s="12" t="s">
        <v>7</v>
      </c>
      <c r="B8" s="16" t="s">
        <v>1</v>
      </c>
      <c r="C8" s="22"/>
      <c r="D8" s="5"/>
      <c r="E8" s="42">
        <f>SUM(E7:E7)</f>
        <v>0</v>
      </c>
      <c r="F8" s="42"/>
      <c r="G8" s="42">
        <f>SUM(G7:G7)</f>
        <v>0</v>
      </c>
    </row>
    <row r="9" spans="1:7">
      <c r="A9" s="46"/>
      <c r="B9" s="47"/>
      <c r="C9" s="48"/>
      <c r="D9" s="49"/>
      <c r="E9" s="50"/>
      <c r="F9" s="51"/>
      <c r="G9" s="52"/>
    </row>
    <row r="10" spans="1:7">
      <c r="A10" s="12" t="s">
        <v>8</v>
      </c>
      <c r="B10" s="16" t="s">
        <v>1</v>
      </c>
      <c r="C10" s="22"/>
      <c r="D10" s="5"/>
      <c r="E10" s="50"/>
      <c r="F10" s="51"/>
      <c r="G10" s="25"/>
    </row>
    <row r="11" spans="1:7">
      <c r="A11" s="13" t="s">
        <v>9</v>
      </c>
      <c r="B11" s="18" t="s">
        <v>1</v>
      </c>
      <c r="C11" s="53"/>
      <c r="D11" s="64"/>
      <c r="E11" s="50"/>
      <c r="F11" s="81"/>
      <c r="G11" s="25"/>
    </row>
    <row r="12" spans="1:7">
      <c r="A12" s="54" t="s">
        <v>78</v>
      </c>
      <c r="B12" s="55" t="s">
        <v>10</v>
      </c>
      <c r="C12" s="56">
        <v>160</v>
      </c>
      <c r="D12" s="57">
        <v>0</v>
      </c>
      <c r="E12" s="50">
        <f t="shared" ref="E12:E94" si="0">C12*D12</f>
        <v>0</v>
      </c>
      <c r="F12" s="50">
        <v>0</v>
      </c>
      <c r="G12" s="52">
        <f t="shared" ref="G12:G94" si="1">C12*F12</f>
        <v>0</v>
      </c>
    </row>
    <row r="13" spans="1:7">
      <c r="A13" s="54" t="s">
        <v>79</v>
      </c>
      <c r="B13" s="55" t="s">
        <v>10</v>
      </c>
      <c r="C13" s="56">
        <v>15</v>
      </c>
      <c r="D13" s="57">
        <v>0</v>
      </c>
      <c r="E13" s="50">
        <f t="shared" si="0"/>
        <v>0</v>
      </c>
      <c r="F13" s="50">
        <v>0</v>
      </c>
      <c r="G13" s="52">
        <f t="shared" si="1"/>
        <v>0</v>
      </c>
    </row>
    <row r="14" spans="1:7">
      <c r="A14" s="54" t="s">
        <v>80</v>
      </c>
      <c r="B14" s="55" t="s">
        <v>10</v>
      </c>
      <c r="C14" s="56">
        <v>20</v>
      </c>
      <c r="D14" s="57">
        <v>0</v>
      </c>
      <c r="E14" s="50">
        <f t="shared" si="0"/>
        <v>0</v>
      </c>
      <c r="F14" s="50">
        <v>0</v>
      </c>
      <c r="G14" s="52">
        <f t="shared" si="1"/>
        <v>0</v>
      </c>
    </row>
    <row r="15" spans="1:7">
      <c r="A15" s="54" t="s">
        <v>81</v>
      </c>
      <c r="B15" s="55" t="s">
        <v>10</v>
      </c>
      <c r="C15" s="56">
        <v>420</v>
      </c>
      <c r="D15" s="57">
        <v>0</v>
      </c>
      <c r="E15" s="50">
        <f t="shared" si="0"/>
        <v>0</v>
      </c>
      <c r="F15" s="50">
        <v>0</v>
      </c>
      <c r="G15" s="52">
        <f t="shared" si="1"/>
        <v>0</v>
      </c>
    </row>
    <row r="16" spans="1:7">
      <c r="A16" s="54" t="s">
        <v>85</v>
      </c>
      <c r="B16" s="55" t="s">
        <v>10</v>
      </c>
      <c r="C16" s="56">
        <v>70</v>
      </c>
      <c r="D16" s="57">
        <v>0</v>
      </c>
      <c r="E16" s="50">
        <f t="shared" si="0"/>
        <v>0</v>
      </c>
      <c r="F16" s="50">
        <v>0</v>
      </c>
      <c r="G16" s="52">
        <f t="shared" si="1"/>
        <v>0</v>
      </c>
    </row>
    <row r="17" spans="1:7">
      <c r="A17" s="54" t="s">
        <v>88</v>
      </c>
      <c r="B17" s="55" t="s">
        <v>10</v>
      </c>
      <c r="C17" s="56">
        <v>50</v>
      </c>
      <c r="D17" s="57">
        <v>0</v>
      </c>
      <c r="E17" s="50">
        <f t="shared" si="0"/>
        <v>0</v>
      </c>
      <c r="F17" s="50">
        <v>0</v>
      </c>
      <c r="G17" s="52">
        <f t="shared" si="1"/>
        <v>0</v>
      </c>
    </row>
    <row r="18" spans="1:7">
      <c r="A18" s="54" t="s">
        <v>89</v>
      </c>
      <c r="B18" s="55" t="s">
        <v>10</v>
      </c>
      <c r="C18" s="56">
        <v>50</v>
      </c>
      <c r="D18" s="57">
        <v>0</v>
      </c>
      <c r="E18" s="50">
        <f t="shared" si="0"/>
        <v>0</v>
      </c>
      <c r="F18" s="50">
        <v>0</v>
      </c>
      <c r="G18" s="52">
        <f t="shared" si="1"/>
        <v>0</v>
      </c>
    </row>
    <row r="19" spans="1:7">
      <c r="A19" s="54" t="s">
        <v>77</v>
      </c>
      <c r="B19" s="55" t="s">
        <v>18</v>
      </c>
      <c r="C19" s="56">
        <v>4</v>
      </c>
      <c r="D19" s="57">
        <v>0</v>
      </c>
      <c r="E19" s="50">
        <f t="shared" si="0"/>
        <v>0</v>
      </c>
      <c r="F19" s="50">
        <v>0</v>
      </c>
      <c r="G19" s="52">
        <f t="shared" si="1"/>
        <v>0</v>
      </c>
    </row>
    <row r="20" spans="1:7">
      <c r="A20" s="54" t="s">
        <v>82</v>
      </c>
      <c r="B20" s="55" t="s">
        <v>10</v>
      </c>
      <c r="C20" s="56">
        <v>70</v>
      </c>
      <c r="D20" s="57">
        <v>0</v>
      </c>
      <c r="E20" s="50">
        <f t="shared" si="0"/>
        <v>0</v>
      </c>
      <c r="F20" s="50">
        <v>0</v>
      </c>
      <c r="G20" s="52">
        <f t="shared" si="1"/>
        <v>0</v>
      </c>
    </row>
    <row r="21" spans="1:7">
      <c r="A21" s="54" t="s">
        <v>83</v>
      </c>
      <c r="B21" s="55" t="s">
        <v>10</v>
      </c>
      <c r="C21" s="56">
        <v>45</v>
      </c>
      <c r="D21" s="57">
        <v>0</v>
      </c>
      <c r="E21" s="50">
        <f t="shared" si="0"/>
        <v>0</v>
      </c>
      <c r="F21" s="50">
        <v>0</v>
      </c>
      <c r="G21" s="52">
        <f t="shared" si="1"/>
        <v>0</v>
      </c>
    </row>
    <row r="22" spans="1:7">
      <c r="A22" s="54" t="s">
        <v>84</v>
      </c>
      <c r="B22" s="55" t="s">
        <v>10</v>
      </c>
      <c r="C22" s="56">
        <v>45</v>
      </c>
      <c r="D22" s="57">
        <v>0</v>
      </c>
      <c r="E22" s="50">
        <f t="shared" si="0"/>
        <v>0</v>
      </c>
      <c r="F22" s="50">
        <v>0</v>
      </c>
      <c r="G22" s="52">
        <f t="shared" si="1"/>
        <v>0</v>
      </c>
    </row>
    <row r="23" spans="1:7">
      <c r="A23" s="54"/>
      <c r="B23" s="55" t="s">
        <v>1</v>
      </c>
      <c r="C23" s="58"/>
      <c r="D23" s="59"/>
      <c r="E23" s="50"/>
      <c r="F23" s="60"/>
      <c r="G23" s="52"/>
    </row>
    <row r="24" spans="1:7">
      <c r="A24" s="13" t="s">
        <v>11</v>
      </c>
      <c r="B24" s="18" t="s">
        <v>1</v>
      </c>
      <c r="C24" s="53"/>
      <c r="D24" s="64"/>
      <c r="E24" s="50"/>
      <c r="F24" s="81"/>
      <c r="G24" s="52"/>
    </row>
    <row r="25" spans="1:7">
      <c r="A25" s="13" t="s">
        <v>12</v>
      </c>
      <c r="B25" s="18" t="s">
        <v>1</v>
      </c>
      <c r="C25" s="61"/>
      <c r="D25" s="65"/>
      <c r="E25" s="50"/>
      <c r="F25" s="75"/>
      <c r="G25" s="52"/>
    </row>
    <row r="26" spans="1:7">
      <c r="A26" s="13" t="s">
        <v>13</v>
      </c>
      <c r="B26" s="18" t="s">
        <v>1</v>
      </c>
      <c r="C26" s="61"/>
      <c r="D26" s="65"/>
      <c r="E26" s="50"/>
      <c r="F26" s="75"/>
      <c r="G26" s="52"/>
    </row>
    <row r="27" spans="1:7">
      <c r="A27" s="13" t="s">
        <v>14</v>
      </c>
      <c r="B27" s="18" t="s">
        <v>1</v>
      </c>
      <c r="C27" s="61"/>
      <c r="D27" s="65"/>
      <c r="E27" s="50"/>
      <c r="F27" s="75"/>
      <c r="G27" s="52"/>
    </row>
    <row r="28" spans="1:7">
      <c r="A28" s="54" t="s">
        <v>45</v>
      </c>
      <c r="B28" s="55" t="s">
        <v>10</v>
      </c>
      <c r="C28" s="56">
        <v>100</v>
      </c>
      <c r="D28" s="57">
        <v>0</v>
      </c>
      <c r="E28" s="50">
        <f t="shared" si="0"/>
        <v>0</v>
      </c>
      <c r="F28" s="50">
        <v>0</v>
      </c>
      <c r="G28" s="52">
        <f t="shared" si="1"/>
        <v>0</v>
      </c>
    </row>
    <row r="29" spans="1:7">
      <c r="A29" s="54" t="s">
        <v>86</v>
      </c>
      <c r="B29" s="55" t="s">
        <v>10</v>
      </c>
      <c r="C29" s="56">
        <v>70</v>
      </c>
      <c r="D29" s="57">
        <v>0</v>
      </c>
      <c r="E29" s="50">
        <f t="shared" si="0"/>
        <v>0</v>
      </c>
      <c r="F29" s="50">
        <v>0</v>
      </c>
      <c r="G29" s="52">
        <f t="shared" si="1"/>
        <v>0</v>
      </c>
    </row>
    <row r="30" spans="1:7" ht="24.75">
      <c r="A30" s="54" t="s">
        <v>53</v>
      </c>
      <c r="B30" s="55" t="s">
        <v>18</v>
      </c>
      <c r="C30" s="56">
        <v>4</v>
      </c>
      <c r="D30" s="57">
        <v>0</v>
      </c>
      <c r="E30" s="50">
        <f t="shared" si="0"/>
        <v>0</v>
      </c>
      <c r="F30" s="50">
        <v>0</v>
      </c>
      <c r="G30" s="52">
        <f t="shared" si="1"/>
        <v>0</v>
      </c>
    </row>
    <row r="31" spans="1:7" ht="24.75">
      <c r="A31" s="54" t="s">
        <v>73</v>
      </c>
      <c r="B31" s="55" t="s">
        <v>18</v>
      </c>
      <c r="C31" s="56">
        <v>2</v>
      </c>
      <c r="D31" s="57">
        <v>0</v>
      </c>
      <c r="E31" s="50">
        <f t="shared" si="0"/>
        <v>0</v>
      </c>
      <c r="F31" s="50">
        <v>0</v>
      </c>
      <c r="G31" s="52">
        <f t="shared" si="1"/>
        <v>0</v>
      </c>
    </row>
    <row r="32" spans="1:7">
      <c r="A32" s="54" t="s">
        <v>75</v>
      </c>
      <c r="B32" s="55" t="s">
        <v>10</v>
      </c>
      <c r="C32" s="56">
        <v>15</v>
      </c>
      <c r="D32" s="57">
        <v>0</v>
      </c>
      <c r="E32" s="50">
        <f t="shared" si="0"/>
        <v>0</v>
      </c>
      <c r="F32" s="50">
        <v>0</v>
      </c>
      <c r="G32" s="52">
        <f t="shared" si="1"/>
        <v>0</v>
      </c>
    </row>
    <row r="33" spans="1:7">
      <c r="A33" s="54" t="s">
        <v>50</v>
      </c>
      <c r="B33" s="55" t="s">
        <v>18</v>
      </c>
      <c r="C33" s="56">
        <v>1</v>
      </c>
      <c r="D33" s="57">
        <v>0</v>
      </c>
      <c r="E33" s="50">
        <f t="shared" si="0"/>
        <v>0</v>
      </c>
      <c r="F33" s="50">
        <v>0</v>
      </c>
      <c r="G33" s="52">
        <f t="shared" si="1"/>
        <v>0</v>
      </c>
    </row>
    <row r="34" spans="1:7">
      <c r="A34" s="54" t="s">
        <v>87</v>
      </c>
      <c r="B34" s="55" t="s">
        <v>6</v>
      </c>
      <c r="C34" s="56">
        <v>1</v>
      </c>
      <c r="D34" s="57">
        <v>0</v>
      </c>
      <c r="E34" s="50">
        <f t="shared" si="0"/>
        <v>0</v>
      </c>
      <c r="F34" s="50">
        <v>0</v>
      </c>
      <c r="G34" s="52">
        <f t="shared" si="1"/>
        <v>0</v>
      </c>
    </row>
    <row r="35" spans="1:7">
      <c r="A35" s="54" t="s">
        <v>31</v>
      </c>
      <c r="B35" s="55" t="s">
        <v>6</v>
      </c>
      <c r="C35" s="56">
        <v>1</v>
      </c>
      <c r="D35" s="57">
        <v>0</v>
      </c>
      <c r="E35" s="50">
        <f t="shared" si="0"/>
        <v>0</v>
      </c>
      <c r="F35" s="50">
        <v>0</v>
      </c>
      <c r="G35" s="52">
        <f t="shared" si="1"/>
        <v>0</v>
      </c>
    </row>
    <row r="36" spans="1:7">
      <c r="A36" s="8"/>
      <c r="B36" s="17" t="s">
        <v>1</v>
      </c>
      <c r="C36" s="58"/>
      <c r="D36" s="59"/>
      <c r="E36" s="31"/>
      <c r="F36" s="32"/>
      <c r="G36" s="25"/>
    </row>
    <row r="37" spans="1:7">
      <c r="A37" s="12" t="s">
        <v>15</v>
      </c>
      <c r="B37" s="16" t="s">
        <v>1</v>
      </c>
      <c r="C37" s="48"/>
      <c r="D37" s="49"/>
      <c r="E37" s="79">
        <f>SUM(E12:E35)</f>
        <v>0</v>
      </c>
      <c r="F37" s="51"/>
      <c r="G37" s="41">
        <f>SUM(G12:G35)</f>
        <v>0</v>
      </c>
    </row>
    <row r="38" spans="1:7">
      <c r="A38" s="12"/>
      <c r="B38" s="16"/>
      <c r="C38" s="48"/>
      <c r="D38" s="49"/>
      <c r="E38" s="31"/>
      <c r="F38" s="51"/>
      <c r="G38" s="25"/>
    </row>
    <row r="39" spans="1:7">
      <c r="A39" s="62" t="s">
        <v>58</v>
      </c>
      <c r="B39" s="47" t="s">
        <v>1</v>
      </c>
      <c r="C39" s="48"/>
      <c r="D39" s="49"/>
      <c r="E39" s="50"/>
      <c r="F39" s="51"/>
      <c r="G39" s="52"/>
    </row>
    <row r="40" spans="1:7" ht="84.75">
      <c r="A40" s="67" t="s">
        <v>76</v>
      </c>
      <c r="B40" s="55" t="s">
        <v>18</v>
      </c>
      <c r="C40" s="58">
        <v>1</v>
      </c>
      <c r="D40" s="59">
        <v>0</v>
      </c>
      <c r="E40" s="50">
        <f t="shared" ref="E40:E41" si="2">C40*D40</f>
        <v>0</v>
      </c>
      <c r="F40" s="50">
        <v>0</v>
      </c>
      <c r="G40" s="52">
        <f t="shared" ref="G40:G41" si="3">C40*F40</f>
        <v>0</v>
      </c>
    </row>
    <row r="41" spans="1:7">
      <c r="A41" s="63" t="s">
        <v>42</v>
      </c>
      <c r="B41" s="55" t="s">
        <v>18</v>
      </c>
      <c r="C41" s="58">
        <v>1</v>
      </c>
      <c r="D41" s="59">
        <v>0</v>
      </c>
      <c r="E41" s="50">
        <f t="shared" si="2"/>
        <v>0</v>
      </c>
      <c r="F41" s="50"/>
      <c r="G41" s="52">
        <f t="shared" si="3"/>
        <v>0</v>
      </c>
    </row>
    <row r="42" spans="1:7" ht="24.75">
      <c r="A42" s="68" t="s">
        <v>64</v>
      </c>
      <c r="B42" s="55"/>
      <c r="C42" s="58"/>
      <c r="D42" s="59"/>
      <c r="E42" s="50"/>
      <c r="F42" s="50"/>
      <c r="G42" s="52"/>
    </row>
    <row r="43" spans="1:7">
      <c r="A43" s="68" t="s">
        <v>65</v>
      </c>
      <c r="B43" s="55"/>
      <c r="C43" s="58"/>
      <c r="D43" s="59"/>
      <c r="E43" s="50"/>
      <c r="F43" s="50"/>
      <c r="G43" s="52"/>
    </row>
    <row r="44" spans="1:7">
      <c r="A44" s="63"/>
      <c r="B44" s="55"/>
      <c r="C44" s="58"/>
      <c r="D44" s="59"/>
      <c r="E44" s="50"/>
      <c r="F44" s="50"/>
      <c r="G44" s="52"/>
    </row>
    <row r="45" spans="1:7" ht="83.45" customHeight="1">
      <c r="A45" s="63" t="s">
        <v>66</v>
      </c>
      <c r="B45" s="55" t="s">
        <v>18</v>
      </c>
      <c r="C45" s="58">
        <v>1</v>
      </c>
      <c r="D45" s="59">
        <v>0</v>
      </c>
      <c r="E45" s="50">
        <f t="shared" ref="E45:E46" si="4">C45*D45</f>
        <v>0</v>
      </c>
      <c r="F45" s="50">
        <v>0</v>
      </c>
      <c r="G45" s="52">
        <f t="shared" ref="G45" si="5">C45*F45</f>
        <v>0</v>
      </c>
    </row>
    <row r="46" spans="1:7">
      <c r="A46" s="63" t="s">
        <v>42</v>
      </c>
      <c r="B46" s="55" t="s">
        <v>18</v>
      </c>
      <c r="C46" s="58">
        <v>1</v>
      </c>
      <c r="D46" s="59">
        <v>0</v>
      </c>
      <c r="E46" s="50">
        <f t="shared" si="4"/>
        <v>0</v>
      </c>
      <c r="F46" s="50"/>
      <c r="G46" s="52"/>
    </row>
    <row r="47" spans="1:7" ht="24.75">
      <c r="A47" s="68" t="s">
        <v>64</v>
      </c>
      <c r="B47" s="55"/>
      <c r="C47" s="58"/>
      <c r="D47" s="59"/>
      <c r="E47" s="50"/>
      <c r="F47" s="50"/>
      <c r="G47" s="52"/>
    </row>
    <row r="48" spans="1:7">
      <c r="A48" s="68" t="s">
        <v>65</v>
      </c>
      <c r="B48" s="55"/>
      <c r="C48" s="58"/>
      <c r="D48" s="59"/>
      <c r="E48" s="50"/>
      <c r="F48" s="50"/>
      <c r="G48" s="52"/>
    </row>
    <row r="49" spans="1:7">
      <c r="A49" s="66"/>
      <c r="B49" s="55"/>
      <c r="C49" s="58"/>
      <c r="D49" s="59"/>
      <c r="E49" s="50"/>
      <c r="F49" s="50"/>
      <c r="G49" s="52"/>
    </row>
    <row r="50" spans="1:7" ht="72.75">
      <c r="A50" s="63" t="s">
        <v>67</v>
      </c>
      <c r="B50" s="55" t="s">
        <v>18</v>
      </c>
      <c r="C50" s="58">
        <v>2</v>
      </c>
      <c r="D50" s="59">
        <v>0</v>
      </c>
      <c r="E50" s="50">
        <f t="shared" ref="E50:E51" si="6">C50*D50</f>
        <v>0</v>
      </c>
      <c r="F50" s="50">
        <v>0</v>
      </c>
      <c r="G50" s="52">
        <f t="shared" ref="G50" si="7">C50*F50</f>
        <v>0</v>
      </c>
    </row>
    <row r="51" spans="1:7">
      <c r="A51" s="63" t="s">
        <v>42</v>
      </c>
      <c r="B51" s="55" t="s">
        <v>18</v>
      </c>
      <c r="C51" s="58">
        <v>1</v>
      </c>
      <c r="D51" s="59">
        <v>0</v>
      </c>
      <c r="E51" s="50">
        <f t="shared" si="6"/>
        <v>0</v>
      </c>
      <c r="F51" s="50"/>
      <c r="G51" s="52"/>
    </row>
    <row r="52" spans="1:7">
      <c r="A52" s="66"/>
      <c r="B52" s="55"/>
      <c r="C52" s="58"/>
      <c r="D52" s="59"/>
      <c r="E52" s="50"/>
      <c r="F52" s="50"/>
      <c r="G52" s="52"/>
    </row>
    <row r="53" spans="1:7" ht="36.75">
      <c r="A53" s="63" t="s">
        <v>68</v>
      </c>
      <c r="B53" s="55" t="s">
        <v>18</v>
      </c>
      <c r="C53" s="58">
        <v>1</v>
      </c>
      <c r="D53" s="59">
        <v>0</v>
      </c>
      <c r="E53" s="50">
        <f t="shared" ref="E53" si="8">C53*D53</f>
        <v>0</v>
      </c>
      <c r="F53" s="50">
        <v>0</v>
      </c>
      <c r="G53" s="52">
        <f t="shared" ref="G53" si="9">C53*F53</f>
        <v>0</v>
      </c>
    </row>
    <row r="54" spans="1:7" ht="24.75">
      <c r="A54" s="68" t="s">
        <v>69</v>
      </c>
      <c r="B54" s="55"/>
      <c r="C54" s="58"/>
      <c r="D54" s="59"/>
      <c r="E54" s="50"/>
      <c r="F54" s="50"/>
      <c r="G54" s="52"/>
    </row>
    <row r="55" spans="1:7">
      <c r="A55" s="66"/>
      <c r="B55" s="55"/>
      <c r="C55" s="58"/>
      <c r="D55" s="59"/>
      <c r="E55" s="50"/>
      <c r="F55" s="50"/>
      <c r="G55" s="52"/>
    </row>
    <row r="56" spans="1:7" ht="42" customHeight="1">
      <c r="A56" s="63" t="s">
        <v>70</v>
      </c>
      <c r="B56" s="55" t="s">
        <v>18</v>
      </c>
      <c r="C56" s="58">
        <v>1</v>
      </c>
      <c r="D56" s="59">
        <v>0</v>
      </c>
      <c r="E56" s="50">
        <f t="shared" ref="E56:E57" si="10">C56*D56</f>
        <v>0</v>
      </c>
      <c r="F56" s="50">
        <v>0</v>
      </c>
      <c r="G56" s="52">
        <f t="shared" ref="G56" si="11">C56*F56</f>
        <v>0</v>
      </c>
    </row>
    <row r="57" spans="1:7">
      <c r="A57" s="63" t="s">
        <v>42</v>
      </c>
      <c r="B57" s="55" t="s">
        <v>18</v>
      </c>
      <c r="C57" s="58">
        <v>1</v>
      </c>
      <c r="D57" s="59">
        <v>0</v>
      </c>
      <c r="E57" s="50">
        <f t="shared" si="10"/>
        <v>0</v>
      </c>
      <c r="F57" s="50"/>
      <c r="G57" s="52"/>
    </row>
    <row r="58" spans="1:7">
      <c r="A58" s="66"/>
      <c r="B58" s="55"/>
      <c r="C58" s="58"/>
      <c r="D58" s="59"/>
      <c r="E58" s="50"/>
      <c r="F58" s="50"/>
      <c r="G58" s="52"/>
    </row>
    <row r="59" spans="1:7">
      <c r="A59" s="63"/>
      <c r="B59" s="55"/>
      <c r="C59" s="58"/>
      <c r="D59" s="59"/>
      <c r="E59" s="50"/>
      <c r="F59" s="50"/>
      <c r="G59" s="52"/>
    </row>
    <row r="60" spans="1:7" ht="26.25">
      <c r="A60" s="69" t="s">
        <v>71</v>
      </c>
      <c r="B60" s="55" t="s">
        <v>18</v>
      </c>
      <c r="C60" s="58">
        <v>4</v>
      </c>
      <c r="D60" s="59">
        <v>0</v>
      </c>
      <c r="E60" s="50">
        <f t="shared" ref="E60:E61" si="12">C60*D60</f>
        <v>0</v>
      </c>
      <c r="F60" s="50">
        <v>0</v>
      </c>
      <c r="G60" s="52">
        <f t="shared" ref="G60" si="13">C60*F60</f>
        <v>0</v>
      </c>
    </row>
    <row r="61" spans="1:7">
      <c r="A61" s="63" t="s">
        <v>42</v>
      </c>
      <c r="B61" s="55" t="s">
        <v>18</v>
      </c>
      <c r="C61" s="58">
        <v>4</v>
      </c>
      <c r="D61" s="59">
        <v>0</v>
      </c>
      <c r="E61" s="50">
        <f t="shared" si="12"/>
        <v>0</v>
      </c>
      <c r="F61" s="60"/>
      <c r="G61" s="52"/>
    </row>
    <row r="62" spans="1:7">
      <c r="A62" s="63"/>
      <c r="B62" s="55"/>
      <c r="C62" s="58"/>
      <c r="D62" s="59"/>
      <c r="E62" s="50"/>
      <c r="F62" s="50"/>
      <c r="G62" s="52"/>
    </row>
    <row r="63" spans="1:7">
      <c r="A63" s="62"/>
      <c r="B63" s="55"/>
      <c r="C63" s="58"/>
      <c r="D63" s="59"/>
      <c r="E63" s="50"/>
      <c r="F63" s="60"/>
      <c r="G63" s="52"/>
    </row>
    <row r="64" spans="1:7">
      <c r="A64" s="63" t="s">
        <v>46</v>
      </c>
      <c r="B64" s="55" t="s">
        <v>18</v>
      </c>
      <c r="C64" s="58">
        <v>1</v>
      </c>
      <c r="D64" s="59">
        <v>0</v>
      </c>
      <c r="E64" s="50">
        <f t="shared" ref="E64:E65" si="14">C64*D64</f>
        <v>0</v>
      </c>
      <c r="F64" s="50">
        <v>0</v>
      </c>
      <c r="G64" s="52">
        <f t="shared" ref="G64" si="15">C64*F64</f>
        <v>0</v>
      </c>
    </row>
    <row r="65" spans="1:7">
      <c r="A65" s="63" t="s">
        <v>42</v>
      </c>
      <c r="B65" s="55" t="s">
        <v>18</v>
      </c>
      <c r="C65" s="58">
        <v>1</v>
      </c>
      <c r="D65" s="59">
        <v>0</v>
      </c>
      <c r="E65" s="50">
        <f t="shared" si="14"/>
        <v>0</v>
      </c>
      <c r="F65" s="50"/>
      <c r="G65" s="52"/>
    </row>
    <row r="66" spans="1:7">
      <c r="A66" s="63"/>
      <c r="B66" s="55"/>
      <c r="C66" s="58"/>
      <c r="D66" s="59"/>
      <c r="E66" s="50"/>
      <c r="F66" s="50"/>
      <c r="G66" s="52"/>
    </row>
    <row r="67" spans="1:7">
      <c r="A67" s="70" t="s">
        <v>16</v>
      </c>
      <c r="B67" s="47" t="s">
        <v>1</v>
      </c>
      <c r="C67" s="48"/>
      <c r="D67" s="49"/>
      <c r="E67" s="71">
        <f>SUM(E40:E66)</f>
        <v>0</v>
      </c>
      <c r="F67" s="51"/>
      <c r="G67" s="72">
        <f>SUM(G40:G66)</f>
        <v>0</v>
      </c>
    </row>
    <row r="68" spans="1:7">
      <c r="A68" s="70"/>
      <c r="B68" s="47"/>
      <c r="C68" s="48"/>
      <c r="D68" s="49"/>
      <c r="E68" s="50"/>
      <c r="F68" s="51"/>
      <c r="G68" s="52"/>
    </row>
    <row r="69" spans="1:7">
      <c r="A69" s="46" t="s">
        <v>17</v>
      </c>
      <c r="B69" s="47" t="s">
        <v>1</v>
      </c>
      <c r="C69" s="48"/>
      <c r="D69" s="49"/>
      <c r="E69" s="50"/>
      <c r="F69" s="51"/>
      <c r="G69" s="52"/>
    </row>
    <row r="70" spans="1:7">
      <c r="A70" s="54" t="s">
        <v>54</v>
      </c>
      <c r="B70" s="55" t="s">
        <v>18</v>
      </c>
      <c r="C70" s="56">
        <v>1</v>
      </c>
      <c r="D70" s="57">
        <v>0</v>
      </c>
      <c r="E70" s="50">
        <f t="shared" si="0"/>
        <v>0</v>
      </c>
      <c r="F70" s="50">
        <v>0</v>
      </c>
      <c r="G70" s="52">
        <f t="shared" si="1"/>
        <v>0</v>
      </c>
    </row>
    <row r="71" spans="1:7">
      <c r="A71" s="54" t="s">
        <v>57</v>
      </c>
      <c r="B71" s="55" t="s">
        <v>18</v>
      </c>
      <c r="C71" s="56">
        <v>3</v>
      </c>
      <c r="D71" s="57">
        <v>0</v>
      </c>
      <c r="E71" s="50">
        <f t="shared" si="0"/>
        <v>0</v>
      </c>
      <c r="F71" s="50">
        <v>0</v>
      </c>
      <c r="G71" s="52">
        <f t="shared" si="1"/>
        <v>0</v>
      </c>
    </row>
    <row r="72" spans="1:7">
      <c r="A72" s="54" t="s">
        <v>55</v>
      </c>
      <c r="B72" s="55" t="s">
        <v>18</v>
      </c>
      <c r="C72" s="56">
        <v>4</v>
      </c>
      <c r="D72" s="57">
        <v>0</v>
      </c>
      <c r="E72" s="50">
        <f t="shared" si="0"/>
        <v>0</v>
      </c>
      <c r="F72" s="50">
        <v>0</v>
      </c>
      <c r="G72" s="52">
        <f>C72*F72</f>
        <v>0</v>
      </c>
    </row>
    <row r="73" spans="1:7" ht="24.75">
      <c r="A73" s="54" t="s">
        <v>43</v>
      </c>
      <c r="B73" s="55" t="s">
        <v>18</v>
      </c>
      <c r="C73" s="56">
        <v>4</v>
      </c>
      <c r="D73" s="57">
        <v>0</v>
      </c>
      <c r="E73" s="50">
        <f t="shared" si="0"/>
        <v>0</v>
      </c>
      <c r="F73" s="50">
        <v>0</v>
      </c>
      <c r="G73" s="52">
        <f t="shared" si="1"/>
        <v>0</v>
      </c>
    </row>
    <row r="74" spans="1:7">
      <c r="A74" s="54" t="s">
        <v>59</v>
      </c>
      <c r="B74" s="55" t="s">
        <v>18</v>
      </c>
      <c r="C74" s="56">
        <v>4</v>
      </c>
      <c r="D74" s="57">
        <v>0</v>
      </c>
      <c r="E74" s="50">
        <f>C74*D74</f>
        <v>0</v>
      </c>
      <c r="F74" s="50">
        <v>0</v>
      </c>
      <c r="G74" s="52">
        <f t="shared" si="1"/>
        <v>0</v>
      </c>
    </row>
    <row r="75" spans="1:7" ht="24.75">
      <c r="A75" s="54" t="s">
        <v>72</v>
      </c>
      <c r="B75" s="55" t="s">
        <v>18</v>
      </c>
      <c r="C75" s="56">
        <v>1</v>
      </c>
      <c r="D75" s="57">
        <v>0</v>
      </c>
      <c r="E75" s="50">
        <f t="shared" ref="E75:E76" si="16">C75*D75</f>
        <v>0</v>
      </c>
      <c r="F75" s="50">
        <v>0</v>
      </c>
      <c r="G75" s="52">
        <f t="shared" si="1"/>
        <v>0</v>
      </c>
    </row>
    <row r="76" spans="1:7">
      <c r="A76" s="54" t="s">
        <v>60</v>
      </c>
      <c r="B76" s="55" t="s">
        <v>6</v>
      </c>
      <c r="C76" s="56">
        <v>1</v>
      </c>
      <c r="D76" s="57">
        <v>0</v>
      </c>
      <c r="E76" s="50">
        <f t="shared" si="16"/>
        <v>0</v>
      </c>
      <c r="F76" s="50">
        <v>0</v>
      </c>
      <c r="G76" s="52">
        <f t="shared" si="1"/>
        <v>0</v>
      </c>
    </row>
    <row r="77" spans="1:7">
      <c r="A77" s="54"/>
      <c r="B77" s="55"/>
      <c r="C77" s="56"/>
      <c r="D77" s="57"/>
      <c r="E77" s="50"/>
      <c r="F77" s="50"/>
      <c r="G77" s="52"/>
    </row>
    <row r="78" spans="1:7">
      <c r="A78" s="73" t="s">
        <v>19</v>
      </c>
      <c r="B78" s="74" t="s">
        <v>1</v>
      </c>
      <c r="C78" s="61"/>
      <c r="D78" s="65"/>
      <c r="E78" s="50"/>
      <c r="F78" s="75"/>
      <c r="G78" s="52"/>
    </row>
    <row r="79" spans="1:7">
      <c r="A79" s="54" t="s">
        <v>20</v>
      </c>
      <c r="B79" s="55" t="s">
        <v>18</v>
      </c>
      <c r="C79" s="56">
        <v>20</v>
      </c>
      <c r="D79" s="57">
        <v>0</v>
      </c>
      <c r="E79" s="50">
        <f t="shared" si="0"/>
        <v>0</v>
      </c>
      <c r="F79" s="50">
        <v>0</v>
      </c>
      <c r="G79" s="52">
        <f t="shared" si="1"/>
        <v>0</v>
      </c>
    </row>
    <row r="80" spans="1:7">
      <c r="A80" s="73" t="s">
        <v>21</v>
      </c>
      <c r="B80" s="74" t="s">
        <v>1</v>
      </c>
      <c r="C80" s="61"/>
      <c r="D80" s="65"/>
      <c r="E80" s="50"/>
      <c r="F80" s="75"/>
      <c r="G80" s="52"/>
    </row>
    <row r="81" spans="1:7">
      <c r="A81" s="54" t="s">
        <v>22</v>
      </c>
      <c r="B81" s="55" t="s">
        <v>18</v>
      </c>
      <c r="C81" s="56">
        <v>10</v>
      </c>
      <c r="D81" s="57">
        <v>0</v>
      </c>
      <c r="E81" s="50">
        <f t="shared" si="0"/>
        <v>0</v>
      </c>
      <c r="F81" s="50">
        <v>0</v>
      </c>
      <c r="G81" s="52">
        <f t="shared" si="1"/>
        <v>0</v>
      </c>
    </row>
    <row r="82" spans="1:7">
      <c r="A82" s="54" t="s">
        <v>23</v>
      </c>
      <c r="B82" s="55" t="s">
        <v>18</v>
      </c>
      <c r="C82" s="56">
        <v>10</v>
      </c>
      <c r="D82" s="57">
        <v>0</v>
      </c>
      <c r="E82" s="50">
        <f t="shared" si="0"/>
        <v>0</v>
      </c>
      <c r="F82" s="50">
        <v>0</v>
      </c>
      <c r="G82" s="52">
        <f t="shared" si="1"/>
        <v>0</v>
      </c>
    </row>
    <row r="83" spans="1:7">
      <c r="A83" s="54" t="s">
        <v>24</v>
      </c>
      <c r="B83" s="55" t="s">
        <v>18</v>
      </c>
      <c r="C83" s="56">
        <v>10</v>
      </c>
      <c r="D83" s="57">
        <v>0</v>
      </c>
      <c r="E83" s="50">
        <f t="shared" si="0"/>
        <v>0</v>
      </c>
      <c r="F83" s="50">
        <v>0</v>
      </c>
      <c r="G83" s="52">
        <f t="shared" si="1"/>
        <v>0</v>
      </c>
    </row>
    <row r="84" spans="1:7">
      <c r="A84" s="54" t="s">
        <v>25</v>
      </c>
      <c r="B84" s="55" t="s">
        <v>18</v>
      </c>
      <c r="C84" s="56">
        <v>10</v>
      </c>
      <c r="D84" s="57">
        <v>0</v>
      </c>
      <c r="E84" s="50">
        <f t="shared" si="0"/>
        <v>0</v>
      </c>
      <c r="F84" s="50">
        <v>0</v>
      </c>
      <c r="G84" s="52">
        <f t="shared" si="1"/>
        <v>0</v>
      </c>
    </row>
    <row r="85" spans="1:7">
      <c r="A85" s="76" t="s">
        <v>44</v>
      </c>
      <c r="B85" s="55"/>
      <c r="C85" s="56"/>
      <c r="D85" s="57"/>
      <c r="E85" s="71">
        <f>SUM(E70:E84)</f>
        <v>0</v>
      </c>
      <c r="F85" s="50"/>
      <c r="G85" s="72">
        <f>SUM(G70:G84)</f>
        <v>0</v>
      </c>
    </row>
    <row r="86" spans="1:7">
      <c r="A86" s="54"/>
      <c r="B86" s="55"/>
      <c r="C86" s="56"/>
      <c r="D86" s="57"/>
      <c r="E86" s="50"/>
      <c r="F86" s="50"/>
      <c r="G86" s="52"/>
    </row>
    <row r="87" spans="1:7">
      <c r="A87" s="46" t="s">
        <v>35</v>
      </c>
      <c r="B87" s="55"/>
      <c r="C87" s="56"/>
      <c r="D87" s="57"/>
      <c r="E87" s="50"/>
      <c r="F87" s="50"/>
      <c r="G87" s="52"/>
    </row>
    <row r="88" spans="1:7" ht="26.25">
      <c r="A88" s="73" t="s">
        <v>48</v>
      </c>
      <c r="B88" s="55" t="s">
        <v>6</v>
      </c>
      <c r="C88" s="56">
        <v>1</v>
      </c>
      <c r="D88" s="57">
        <v>0</v>
      </c>
      <c r="E88" s="50">
        <f t="shared" ref="E88:E90" si="17">C88*D88</f>
        <v>0</v>
      </c>
      <c r="F88" s="50">
        <v>0</v>
      </c>
      <c r="G88" s="52">
        <f t="shared" ref="G88:G90" si="18">C88*F88</f>
        <v>0</v>
      </c>
    </row>
    <row r="89" spans="1:7">
      <c r="A89" s="73" t="s">
        <v>61</v>
      </c>
      <c r="B89" s="55" t="s">
        <v>6</v>
      </c>
      <c r="C89" s="56">
        <v>1</v>
      </c>
      <c r="D89" s="57">
        <v>0</v>
      </c>
      <c r="E89" s="50">
        <f t="shared" si="17"/>
        <v>0</v>
      </c>
      <c r="F89" s="50">
        <v>0</v>
      </c>
      <c r="G89" s="52">
        <f t="shared" si="18"/>
        <v>0</v>
      </c>
    </row>
    <row r="90" spans="1:7">
      <c r="A90" s="77" t="s">
        <v>74</v>
      </c>
      <c r="B90" s="55" t="s">
        <v>6</v>
      </c>
      <c r="C90" s="56">
        <v>1</v>
      </c>
      <c r="D90" s="57">
        <v>0</v>
      </c>
      <c r="E90" s="50">
        <f t="shared" si="17"/>
        <v>0</v>
      </c>
      <c r="F90" s="50">
        <v>0</v>
      </c>
      <c r="G90" s="52">
        <f t="shared" si="18"/>
        <v>0</v>
      </c>
    </row>
    <row r="91" spans="1:7">
      <c r="A91" s="54" t="s">
        <v>47</v>
      </c>
      <c r="B91" s="55" t="s">
        <v>6</v>
      </c>
      <c r="C91" s="56">
        <v>1</v>
      </c>
      <c r="D91" s="57">
        <v>0</v>
      </c>
      <c r="E91" s="50">
        <f t="shared" si="0"/>
        <v>0</v>
      </c>
      <c r="F91" s="50">
        <v>0</v>
      </c>
      <c r="G91" s="52">
        <f t="shared" si="1"/>
        <v>0</v>
      </c>
    </row>
    <row r="92" spans="1:7">
      <c r="A92" s="54" t="s">
        <v>56</v>
      </c>
      <c r="B92" s="55" t="s">
        <v>6</v>
      </c>
      <c r="C92" s="56">
        <v>1</v>
      </c>
      <c r="D92" s="57">
        <v>0</v>
      </c>
      <c r="E92" s="50">
        <f t="shared" si="0"/>
        <v>0</v>
      </c>
      <c r="F92" s="50">
        <v>0</v>
      </c>
      <c r="G92" s="52">
        <f t="shared" si="1"/>
        <v>0</v>
      </c>
    </row>
    <row r="93" spans="1:7">
      <c r="A93" s="54" t="s">
        <v>90</v>
      </c>
      <c r="B93" s="55" t="s">
        <v>18</v>
      </c>
      <c r="C93" s="56">
        <v>1</v>
      </c>
      <c r="D93" s="57"/>
      <c r="E93" s="50"/>
      <c r="F93" s="50">
        <v>0</v>
      </c>
      <c r="G93" s="52">
        <f t="shared" si="1"/>
        <v>0</v>
      </c>
    </row>
    <row r="94" spans="1:7">
      <c r="A94" s="54" t="s">
        <v>91</v>
      </c>
      <c r="B94" s="55" t="s">
        <v>6</v>
      </c>
      <c r="C94" s="56">
        <v>1</v>
      </c>
      <c r="D94" s="57">
        <v>0</v>
      </c>
      <c r="E94" s="50">
        <f t="shared" si="0"/>
        <v>0</v>
      </c>
      <c r="F94" s="50">
        <v>0</v>
      </c>
      <c r="G94" s="52">
        <f t="shared" si="1"/>
        <v>0</v>
      </c>
    </row>
    <row r="95" spans="1:7">
      <c r="A95" s="54"/>
      <c r="B95" s="55"/>
      <c r="C95" s="56"/>
      <c r="D95" s="57"/>
      <c r="E95" s="50"/>
      <c r="F95" s="50"/>
      <c r="G95" s="52"/>
    </row>
    <row r="96" spans="1:7">
      <c r="A96" s="54" t="s">
        <v>1</v>
      </c>
      <c r="B96" s="55" t="s">
        <v>1</v>
      </c>
      <c r="C96" s="58"/>
      <c r="D96" s="59"/>
      <c r="E96" s="71">
        <f>SUM(E88:E95)</f>
        <v>0</v>
      </c>
      <c r="F96" s="60"/>
      <c r="G96" s="72">
        <f>SUM(G88:G95)</f>
        <v>0</v>
      </c>
    </row>
    <row r="97" spans="1:7">
      <c r="A97" s="46" t="s">
        <v>26</v>
      </c>
      <c r="B97" s="47" t="s">
        <v>1</v>
      </c>
      <c r="C97" s="48"/>
      <c r="D97" s="49"/>
      <c r="E97" s="50"/>
      <c r="F97" s="51"/>
      <c r="G97" s="52"/>
    </row>
    <row r="98" spans="1:7">
      <c r="A98" s="46" t="s">
        <v>27</v>
      </c>
      <c r="B98" s="47" t="s">
        <v>1</v>
      </c>
      <c r="C98" s="78"/>
      <c r="D98" s="79"/>
      <c r="E98" s="50"/>
      <c r="F98" s="80"/>
      <c r="G98" s="52"/>
    </row>
    <row r="99" spans="1:7">
      <c r="A99" s="54" t="s">
        <v>28</v>
      </c>
      <c r="B99" s="55" t="s">
        <v>6</v>
      </c>
      <c r="C99" s="56">
        <v>1</v>
      </c>
      <c r="D99" s="57">
        <v>0</v>
      </c>
      <c r="E99" s="50">
        <f t="shared" ref="E99:E108" si="19">C99*D99</f>
        <v>0</v>
      </c>
      <c r="F99" s="50">
        <v>0</v>
      </c>
      <c r="G99" s="52">
        <f t="shared" ref="G99:G108" si="20">C99*F99</f>
        <v>0</v>
      </c>
    </row>
    <row r="100" spans="1:7">
      <c r="A100" s="54" t="s">
        <v>29</v>
      </c>
      <c r="B100" s="55" t="s">
        <v>6</v>
      </c>
      <c r="C100" s="56">
        <v>1</v>
      </c>
      <c r="D100" s="57">
        <v>0</v>
      </c>
      <c r="E100" s="50">
        <f t="shared" si="19"/>
        <v>0</v>
      </c>
      <c r="F100" s="50">
        <v>0</v>
      </c>
      <c r="G100" s="52">
        <f t="shared" si="20"/>
        <v>0</v>
      </c>
    </row>
    <row r="101" spans="1:7">
      <c r="A101" s="54" t="s">
        <v>30</v>
      </c>
      <c r="B101" s="55" t="s">
        <v>6</v>
      </c>
      <c r="C101" s="56">
        <v>1</v>
      </c>
      <c r="D101" s="57">
        <v>0</v>
      </c>
      <c r="E101" s="50">
        <f t="shared" si="19"/>
        <v>0</v>
      </c>
      <c r="F101" s="50">
        <v>0</v>
      </c>
      <c r="G101" s="52">
        <f t="shared" si="20"/>
        <v>0</v>
      </c>
    </row>
    <row r="102" spans="1:7">
      <c r="A102" s="54" t="s">
        <v>31</v>
      </c>
      <c r="B102" s="55" t="s">
        <v>6</v>
      </c>
      <c r="C102" s="56">
        <v>1</v>
      </c>
      <c r="D102" s="57">
        <v>0</v>
      </c>
      <c r="E102" s="50">
        <f t="shared" si="19"/>
        <v>0</v>
      </c>
      <c r="F102" s="50">
        <v>0</v>
      </c>
      <c r="G102" s="52">
        <f t="shared" si="20"/>
        <v>0</v>
      </c>
    </row>
    <row r="103" spans="1:7" ht="37.5" customHeight="1">
      <c r="A103" s="54" t="s">
        <v>36</v>
      </c>
      <c r="B103" s="55" t="s">
        <v>6</v>
      </c>
      <c r="C103" s="56">
        <v>1</v>
      </c>
      <c r="D103" s="57">
        <v>0</v>
      </c>
      <c r="E103" s="50">
        <f t="shared" si="19"/>
        <v>0</v>
      </c>
      <c r="F103" s="50">
        <v>0</v>
      </c>
      <c r="G103" s="52">
        <f t="shared" si="20"/>
        <v>0</v>
      </c>
    </row>
    <row r="104" spans="1:7">
      <c r="A104" s="54" t="s">
        <v>49</v>
      </c>
      <c r="B104" s="55" t="s">
        <v>6</v>
      </c>
      <c r="C104" s="56">
        <v>1</v>
      </c>
      <c r="D104" s="57">
        <v>0</v>
      </c>
      <c r="E104" s="50">
        <f t="shared" si="19"/>
        <v>0</v>
      </c>
      <c r="F104" s="50">
        <v>0</v>
      </c>
      <c r="G104" s="52">
        <f t="shared" si="20"/>
        <v>0</v>
      </c>
    </row>
    <row r="105" spans="1:7">
      <c r="A105" s="54" t="s">
        <v>32</v>
      </c>
      <c r="B105" s="55" t="s">
        <v>6</v>
      </c>
      <c r="C105" s="56">
        <v>1</v>
      </c>
      <c r="D105" s="57">
        <v>0</v>
      </c>
      <c r="E105" s="50">
        <f t="shared" si="19"/>
        <v>0</v>
      </c>
      <c r="F105" s="50">
        <v>0</v>
      </c>
      <c r="G105" s="52">
        <f t="shared" si="20"/>
        <v>0</v>
      </c>
    </row>
    <row r="106" spans="1:7">
      <c r="A106" s="54" t="s">
        <v>39</v>
      </c>
      <c r="B106" s="55" t="s">
        <v>6</v>
      </c>
      <c r="C106" s="56">
        <v>1</v>
      </c>
      <c r="D106" s="57">
        <v>0</v>
      </c>
      <c r="E106" s="50">
        <f t="shared" si="19"/>
        <v>0</v>
      </c>
      <c r="F106" s="50">
        <v>0</v>
      </c>
      <c r="G106" s="52">
        <f t="shared" si="20"/>
        <v>0</v>
      </c>
    </row>
    <row r="107" spans="1:7">
      <c r="A107" s="54" t="s">
        <v>62</v>
      </c>
      <c r="B107" s="55" t="s">
        <v>6</v>
      </c>
      <c r="C107" s="56">
        <v>1</v>
      </c>
      <c r="D107" s="57">
        <v>0</v>
      </c>
      <c r="E107" s="50">
        <f t="shared" si="19"/>
        <v>0</v>
      </c>
      <c r="F107" s="50">
        <v>0</v>
      </c>
      <c r="G107" s="52">
        <f t="shared" si="20"/>
        <v>0</v>
      </c>
    </row>
    <row r="108" spans="1:7">
      <c r="A108" s="54" t="s">
        <v>37</v>
      </c>
      <c r="B108" s="55" t="s">
        <v>38</v>
      </c>
      <c r="C108" s="56">
        <v>1</v>
      </c>
      <c r="D108" s="57">
        <v>0</v>
      </c>
      <c r="E108" s="50">
        <f t="shared" si="19"/>
        <v>0</v>
      </c>
      <c r="F108" s="50">
        <v>0</v>
      </c>
      <c r="G108" s="52">
        <f t="shared" si="20"/>
        <v>0</v>
      </c>
    </row>
    <row r="109" spans="1:7">
      <c r="A109" s="8"/>
      <c r="B109" s="17"/>
      <c r="C109" s="24"/>
      <c r="D109" s="6"/>
      <c r="E109" s="31"/>
      <c r="F109" s="31"/>
      <c r="G109" s="25"/>
    </row>
    <row r="110" spans="1:7">
      <c r="A110" s="12" t="s">
        <v>33</v>
      </c>
      <c r="B110" s="16" t="s">
        <v>1</v>
      </c>
      <c r="C110" s="78"/>
      <c r="D110" s="79"/>
      <c r="E110" s="80">
        <f>SUM(E99:E108)</f>
        <v>0</v>
      </c>
      <c r="F110" s="80"/>
      <c r="G110" s="41">
        <f>SUM(G99:G108)</f>
        <v>0</v>
      </c>
    </row>
    <row r="111" spans="1:7">
      <c r="A111" s="8" t="s">
        <v>1</v>
      </c>
      <c r="B111" s="17" t="s">
        <v>1</v>
      </c>
      <c r="C111" s="26"/>
      <c r="D111" s="7"/>
      <c r="E111" s="32"/>
      <c r="F111" s="32"/>
      <c r="G111" s="25"/>
    </row>
    <row r="112" spans="1:7" ht="15.75" thickBot="1">
      <c r="A112" s="11" t="s">
        <v>34</v>
      </c>
      <c r="B112" s="15" t="s">
        <v>1</v>
      </c>
      <c r="C112" s="27"/>
      <c r="D112" s="28"/>
      <c r="E112" s="43">
        <f>E110+E96+E85+E67+E37+E8</f>
        <v>0</v>
      </c>
      <c r="F112" s="43"/>
      <c r="G112" s="43">
        <f>G110+G96+G85+G67+G37+G8</f>
        <v>0</v>
      </c>
    </row>
    <row r="113" spans="1:7">
      <c r="A113" s="8" t="s">
        <v>1</v>
      </c>
      <c r="B113" s="2" t="s">
        <v>1</v>
      </c>
      <c r="C113" s="19"/>
      <c r="D113" s="19"/>
      <c r="E113" s="19"/>
      <c r="F113" s="19"/>
      <c r="G113" s="19"/>
    </row>
  </sheetData>
  <mergeCells count="1">
    <mergeCell ref="C1:G1"/>
  </mergeCells>
  <phoneticPr fontId="14" type="noConversion"/>
  <pageMargins left="0.70866141732283472" right="0.70866141732283472" top="0.78740157480314965" bottom="0.78740157480314965" header="0.31496062992125984" footer="0.31496062992125984"/>
  <pageSetup paperSize="9" orientation="landscape" r:id="rId1"/>
  <headerFooter>
    <oddHeader>&amp;LHybridní meeting room</oddHeader>
    <oddFooter>Stránka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A37DC318752924B825C6BC0DA9338D1" ma:contentTypeVersion="13" ma:contentTypeDescription="Vytvoří nový dokument" ma:contentTypeScope="" ma:versionID="b9083337508ee91ff7b64f9431198791">
  <xsd:schema xmlns:xsd="http://www.w3.org/2001/XMLSchema" xmlns:xs="http://www.w3.org/2001/XMLSchema" xmlns:p="http://schemas.microsoft.com/office/2006/metadata/properties" xmlns:ns2="19285ec3-9fac-4bc3-ad5e-134e0dd81420" xmlns:ns3="30875e37-d840-4d9f-8a04-bdf547684812" targetNamespace="http://schemas.microsoft.com/office/2006/metadata/properties" ma:root="true" ma:fieldsID="370ae434ef66ffffb65c539af50dee31" ns2:_="" ns3:_="">
    <xsd:import namespace="19285ec3-9fac-4bc3-ad5e-134e0dd81420"/>
    <xsd:import namespace="30875e37-d840-4d9f-8a04-bdf54768481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285ec3-9fac-4bc3-ad5e-134e0dd81420"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element name="TaxCatchAll" ma:index="16" nillable="true" ma:displayName="Taxonomy Catch All Column" ma:hidden="true" ma:list="{dcf8da10-68a7-4fc4-bd1e-11373189bab9}" ma:internalName="TaxCatchAll" ma:showField="CatchAllData" ma:web="19285ec3-9fac-4bc3-ad5e-134e0dd8142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0875e37-d840-4d9f-8a04-bdf547684812"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Značky obrázků" ma:readOnly="false" ma:fieldId="{5cf76f15-5ced-4ddc-b409-7134ff3c332f}" ma:taxonomyMulti="true" ma:sspId="05144c32-5194-445f-8fa8-b47f4d440b86"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285ec3-9fac-4bc3-ad5e-134e0dd81420" xsi:nil="true"/>
    <lcf76f155ced4ddcb4097134ff3c332f xmlns="30875e37-d840-4d9f-8a04-bdf54768481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DDC538C-0FFA-4D61-B97B-6CA809AF5532}"/>
</file>

<file path=customXml/itemProps2.xml><?xml version="1.0" encoding="utf-8"?>
<ds:datastoreItem xmlns:ds="http://schemas.openxmlformats.org/officeDocument/2006/customXml" ds:itemID="{B42E87E5-F20F-4CA5-BA61-2F07ADFDE517}"/>
</file>

<file path=customXml/itemProps3.xml><?xml version="1.0" encoding="utf-8"?>
<ds:datastoreItem xmlns:ds="http://schemas.openxmlformats.org/officeDocument/2006/customXml" ds:itemID="{65D74ECA-E9A9-4649-B4E0-FEB7081843C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Rozpočet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Mana</dc:creator>
  <cp:lastModifiedBy>Honza</cp:lastModifiedBy>
  <cp:lastPrinted>2024-05-18T16:47:12Z</cp:lastPrinted>
  <dcterms:created xsi:type="dcterms:W3CDTF">2016-01-22T06:54:17Z</dcterms:created>
  <dcterms:modified xsi:type="dcterms:W3CDTF">2024-05-24T07:50:38Z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0x0101001A37DC318752924B825C6BC0DA9338D1</vt:lpwstr>
  </property>
</Properties>
</file>