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O:\119910-Dekanat\119926-Oddeleni_verejnych_zakazek\2025\01 - Veřejné zakázky\17 - Pomůcky pro nácvik resuscitace - NEINV\"/>
    </mc:Choice>
  </mc:AlternateContent>
  <xr:revisionPtr revIDLastSave="0" documentId="13_ncr:1_{73DE6735-1ACD-43A8-9F9B-138DB6D469E1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Položkový rozpoče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3" l="1"/>
  <c r="I12" i="3" s="1"/>
  <c r="G9" i="3"/>
  <c r="H9" i="3" s="1"/>
  <c r="G10" i="3"/>
  <c r="H10" i="3" s="1"/>
  <c r="I10" i="3" s="1"/>
  <c r="G11" i="3"/>
  <c r="H11" i="3" s="1"/>
  <c r="G12" i="3"/>
  <c r="G13" i="3"/>
  <c r="H13" i="3" s="1"/>
  <c r="G8" i="3"/>
  <c r="I9" i="3" l="1"/>
  <c r="I11" i="3"/>
  <c r="I13" i="3"/>
  <c r="F15" i="3"/>
  <c r="H8" i="3"/>
  <c r="I8" i="3" l="1"/>
  <c r="F17" i="3" s="1"/>
  <c r="F16" i="3"/>
</calcChain>
</file>

<file path=xl/sharedStrings.xml><?xml version="1.0" encoding="utf-8"?>
<sst xmlns="http://schemas.openxmlformats.org/spreadsheetml/2006/main" count="30" uniqueCount="25">
  <si>
    <t>Položka č.</t>
  </si>
  <si>
    <t>Počet ks</t>
  </si>
  <si>
    <t>Zdroj financování</t>
  </si>
  <si>
    <t>Celkem cena bez DPH</t>
  </si>
  <si>
    <t>Celkem DPH</t>
  </si>
  <si>
    <t>Celkem za položku v Kč bez DPH</t>
  </si>
  <si>
    <t>Celkem za položku výše DPH v Kč</t>
  </si>
  <si>
    <t>Jednotková cena za 1 ks v Kč bez DPH</t>
  </si>
  <si>
    <t>Položka</t>
  </si>
  <si>
    <t>Celkem cena včetně DPH</t>
  </si>
  <si>
    <t>Položkový rozpočet</t>
  </si>
  <si>
    <t>Celkem za položku v Kč včetně DPH</t>
  </si>
  <si>
    <t>vyplní účastník v rámci zpracování nabídkové ceny</t>
  </si>
  <si>
    <t>Příloha č. 2 Kupní smlouvy</t>
  </si>
  <si>
    <t>Software*</t>
  </si>
  <si>
    <t>*SW vč. aktualizací je součástí pořizovací ceny po dobu životnosti přístroje uvedenou v čl. 7.2 Smlouvy
Rozsahem neomezená licence - SW musí být pro Zadavatele/Kupujícího volně dostupný (např. ke stažení nebo dostupný jiným vhodným způsobem) po dobu životnosti přístroje uvedenou v čl. 7.2 Smlouvy a musí ho být možné volně nainstalovat na další zobrazovací zařízení Zadavatele/Kupujícího</t>
  </si>
  <si>
    <t>Pomůcky pro nácvik kardiopulmonální resuscitace dle doporučení Evropské resuscitační rady (ERC)</t>
  </si>
  <si>
    <t>Sada resuscitačních figurín</t>
  </si>
  <si>
    <t>AED trenažér</t>
  </si>
  <si>
    <t>Tréninkové elektrody - dospělý</t>
  </si>
  <si>
    <t>Tréninková intraoseální vrtačka</t>
  </si>
  <si>
    <t>3.a</t>
  </si>
  <si>
    <t>3.b</t>
  </si>
  <si>
    <t>Tréninkové elektrody - dítě</t>
  </si>
  <si>
    <t>1111/0002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</si>
</sst>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0">
    <font>
      <sz val="10"/>
      <name val="Arial"/>
      <charset val="238"/>
    </font>
    <font>
      <sz val="10"/>
      <name val="Times New Roman"/>
      <family val="1"/>
      <charset val="238"/>
    </font>
    <font>
      <sz val="11"/>
      <name val="Arial Narrow"/>
      <family val="2"/>
      <charset val="238"/>
    </font>
    <font>
      <b/>
      <sz val="14"/>
      <name val="Arial Narrow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 Narrow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b/>
      <sz val="12"/>
      <name val="Arial Narrow"/>
      <family val="2"/>
      <charset val="238"/>
    </font>
    <font>
      <b/>
      <sz val="18"/>
      <name val="Arial Narrow"/>
      <family val="2"/>
      <charset val="238"/>
    </font>
    <font>
      <sz val="18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 Unicode MS"/>
      <family val="2"/>
      <charset val="238"/>
    </font>
    <font>
      <sz val="8"/>
      <name val="Arial"/>
      <family val="2"/>
      <charset val="238"/>
    </font>
    <font>
      <b/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horizontal="left" vertical="center" indent="1"/>
    </xf>
    <xf numFmtId="0" fontId="1" fillId="0" borderId="0" xfId="0" applyFont="1" applyAlignment="1">
      <alignment horizontal="left" indent="1"/>
    </xf>
    <xf numFmtId="0" fontId="1" fillId="0" borderId="0" xfId="0" applyFont="1" applyAlignment="1"/>
    <xf numFmtId="0" fontId="0" fillId="0" borderId="0" xfId="0" applyAlignment="1"/>
    <xf numFmtId="0" fontId="1" fillId="2" borderId="1" xfId="0" applyFont="1" applyFill="1" applyBorder="1" applyAlignment="1"/>
    <xf numFmtId="0" fontId="0" fillId="0" borderId="0" xfId="0" applyBorder="1" applyAlignment="1"/>
    <xf numFmtId="0" fontId="1" fillId="0" borderId="0" xfId="0" applyFont="1" applyBorder="1"/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15" fillId="0" borderId="19" xfId="0" applyNumberFormat="1" applyFont="1" applyBorder="1" applyAlignment="1">
      <alignment horizontal="center" vertical="center" wrapText="1"/>
    </xf>
    <xf numFmtId="164" fontId="16" fillId="2" borderId="19" xfId="0" applyNumberFormat="1" applyFont="1" applyFill="1" applyBorder="1" applyAlignment="1">
      <alignment horizontal="right" vertical="center" wrapText="1" indent="1"/>
    </xf>
    <xf numFmtId="164" fontId="16" fillId="0" borderId="19" xfId="0" applyNumberFormat="1" applyFont="1" applyBorder="1" applyAlignment="1">
      <alignment horizontal="right" vertical="center" wrapText="1" indent="1"/>
    </xf>
    <xf numFmtId="0" fontId="15" fillId="0" borderId="23" xfId="0" applyFont="1" applyBorder="1" applyAlignment="1">
      <alignment horizontal="center" vertical="center" wrapText="1"/>
    </xf>
    <xf numFmtId="164" fontId="16" fillId="2" borderId="23" xfId="0" applyNumberFormat="1" applyFont="1" applyFill="1" applyBorder="1" applyAlignment="1">
      <alignment horizontal="right" vertical="center" wrapText="1" indent="1"/>
    </xf>
    <xf numFmtId="0" fontId="15" fillId="0" borderId="21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164" fontId="16" fillId="2" borderId="26" xfId="0" applyNumberFormat="1" applyFont="1" applyFill="1" applyBorder="1" applyAlignment="1">
      <alignment horizontal="right" vertical="center" wrapText="1" indent="1"/>
    </xf>
    <xf numFmtId="164" fontId="16" fillId="0" borderId="26" xfId="0" applyNumberFormat="1" applyFont="1" applyBorder="1" applyAlignment="1">
      <alignment horizontal="right" vertical="center" wrapText="1" indent="1"/>
    </xf>
    <xf numFmtId="0" fontId="10" fillId="0" borderId="28" xfId="0" applyFont="1" applyBorder="1" applyAlignment="1">
      <alignment horizontal="center" vertical="center" wrapText="1"/>
    </xf>
    <xf numFmtId="164" fontId="16" fillId="0" borderId="23" xfId="0" applyNumberFormat="1" applyFont="1" applyBorder="1" applyAlignment="1">
      <alignment horizontal="right" vertical="center" wrapText="1" indent="1"/>
    </xf>
    <xf numFmtId="0" fontId="10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left" vertical="center" wrapText="1" indent="1"/>
    </xf>
    <xf numFmtId="0" fontId="15" fillId="3" borderId="6" xfId="0" applyFont="1" applyFill="1" applyBorder="1" applyAlignment="1">
      <alignment horizontal="left" vertical="center" wrapText="1" indent="1"/>
    </xf>
    <xf numFmtId="0" fontId="15" fillId="3" borderId="7" xfId="0" applyFont="1" applyFill="1" applyBorder="1" applyAlignment="1">
      <alignment horizontal="left" vertical="center" wrapText="1" indent="1"/>
    </xf>
    <xf numFmtId="164" fontId="17" fillId="3" borderId="8" xfId="0" applyNumberFormat="1" applyFont="1" applyFill="1" applyBorder="1" applyAlignment="1">
      <alignment horizontal="right" vertical="center" wrapText="1" indent="1"/>
    </xf>
    <xf numFmtId="0" fontId="4" fillId="0" borderId="9" xfId="0" applyFont="1" applyBorder="1" applyAlignment="1">
      <alignment horizontal="right" vertical="center" wrapText="1" indent="1"/>
    </xf>
    <xf numFmtId="0" fontId="4" fillId="0" borderId="10" xfId="0" applyFont="1" applyBorder="1" applyAlignment="1">
      <alignment horizontal="right" vertical="center" wrapText="1" indent="1"/>
    </xf>
    <xf numFmtId="0" fontId="10" fillId="0" borderId="1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wrapText="1" indent="1"/>
    </xf>
    <xf numFmtId="0" fontId="8" fillId="0" borderId="4" xfId="0" applyFont="1" applyBorder="1" applyAlignment="1">
      <alignment horizontal="left" vertical="center" wrapText="1" indent="1"/>
    </xf>
    <xf numFmtId="0" fontId="10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0" fillId="0" borderId="0" xfId="0" applyAlignment="1"/>
    <xf numFmtId="0" fontId="15" fillId="3" borderId="12" xfId="0" applyFont="1" applyFill="1" applyBorder="1" applyAlignment="1">
      <alignment horizontal="left" vertical="center" wrapText="1" indent="1"/>
    </xf>
    <xf numFmtId="0" fontId="15" fillId="3" borderId="13" xfId="0" applyFont="1" applyFill="1" applyBorder="1" applyAlignment="1">
      <alignment horizontal="left" vertical="center" wrapText="1" indent="1"/>
    </xf>
    <xf numFmtId="0" fontId="9" fillId="0" borderId="11" xfId="0" applyFont="1" applyBorder="1" applyAlignment="1">
      <alignment horizontal="left" indent="1"/>
    </xf>
    <xf numFmtId="164" fontId="17" fillId="3" borderId="12" xfId="0" applyNumberFormat="1" applyFont="1" applyFill="1" applyBorder="1" applyAlignment="1">
      <alignment horizontal="right" vertical="center" wrapText="1" indent="1"/>
    </xf>
    <xf numFmtId="0" fontId="4" fillId="0" borderId="14" xfId="0" applyFont="1" applyBorder="1" applyAlignment="1">
      <alignment horizontal="right" vertical="center" wrapText="1" indent="1"/>
    </xf>
    <xf numFmtId="0" fontId="4" fillId="0" borderId="11" xfId="0" applyFont="1" applyBorder="1" applyAlignment="1">
      <alignment horizontal="right" vertical="center" wrapText="1" indent="1"/>
    </xf>
    <xf numFmtId="0" fontId="15" fillId="3" borderId="15" xfId="0" applyFont="1" applyFill="1" applyBorder="1" applyAlignment="1">
      <alignment horizontal="left" vertical="center" wrapText="1" indent="1"/>
    </xf>
    <xf numFmtId="0" fontId="15" fillId="3" borderId="16" xfId="0" applyFont="1" applyFill="1" applyBorder="1" applyAlignment="1">
      <alignment horizontal="left" vertical="center" wrapText="1" indent="1"/>
    </xf>
    <xf numFmtId="0" fontId="9" fillId="0" borderId="17" xfId="0" applyFont="1" applyBorder="1" applyAlignment="1">
      <alignment horizontal="left" indent="1"/>
    </xf>
    <xf numFmtId="164" fontId="17" fillId="3" borderId="15" xfId="0" applyNumberFormat="1" applyFont="1" applyFill="1" applyBorder="1" applyAlignment="1">
      <alignment horizontal="right" vertical="center" wrapText="1" indent="1"/>
    </xf>
    <xf numFmtId="0" fontId="4" fillId="0" borderId="18" xfId="0" applyFont="1" applyBorder="1" applyAlignment="1">
      <alignment horizontal="right" vertical="center" wrapText="1" indent="1"/>
    </xf>
    <xf numFmtId="0" fontId="4" fillId="0" borderId="17" xfId="0" applyFont="1" applyBorder="1" applyAlignment="1">
      <alignment horizontal="right" vertical="center" wrapText="1" indent="1"/>
    </xf>
    <xf numFmtId="0" fontId="3" fillId="0" borderId="0" xfId="0" applyFont="1" applyAlignment="1">
      <alignment horizontal="right" vertical="center"/>
    </xf>
    <xf numFmtId="0" fontId="6" fillId="0" borderId="2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12" fillId="0" borderId="3" xfId="0" applyFont="1" applyBorder="1" applyAlignment="1">
      <alignment horizontal="left" wrapText="1" indent="1"/>
    </xf>
    <xf numFmtId="0" fontId="12" fillId="0" borderId="4" xfId="0" applyFont="1" applyBorder="1" applyAlignment="1">
      <alignment horizontal="left" wrapText="1" indent="1"/>
    </xf>
    <xf numFmtId="0" fontId="0" fillId="0" borderId="19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2"/>
  <sheetViews>
    <sheetView tabSelected="1" topLeftCell="A4" zoomScale="82" zoomScaleNormal="82" workbookViewId="0">
      <selection activeCell="M23" sqref="M23"/>
    </sheetView>
  </sheetViews>
  <sheetFormatPr defaultColWidth="9.140625" defaultRowHeight="12.75"/>
  <cols>
    <col min="1" max="1" width="3.7109375" style="1" customWidth="1"/>
    <col min="2" max="2" width="7.7109375" style="1" customWidth="1"/>
    <col min="3" max="3" width="6.28515625" style="1" customWidth="1"/>
    <col min="4" max="4" width="53" style="1" customWidth="1"/>
    <col min="5" max="5" width="8.42578125" style="1" customWidth="1"/>
    <col min="6" max="6" width="25.7109375" style="1" customWidth="1"/>
    <col min="7" max="9" width="19.85546875" style="1" customWidth="1"/>
    <col min="10" max="10" width="12.85546875" style="1" customWidth="1"/>
    <col min="11" max="16384" width="9.140625" style="1"/>
  </cols>
  <sheetData>
    <row r="1" spans="2:10" ht="15" customHeight="1"/>
    <row r="2" spans="2:10" ht="27" customHeight="1" thickBot="1">
      <c r="F2" s="58" t="s">
        <v>13</v>
      </c>
      <c r="G2" s="58"/>
      <c r="H2" s="58"/>
      <c r="I2" s="58"/>
    </row>
    <row r="3" spans="2:10" ht="45" customHeight="1" thickBot="1">
      <c r="B3" s="59" t="s">
        <v>10</v>
      </c>
      <c r="C3" s="60"/>
      <c r="D3" s="61"/>
      <c r="E3" s="62"/>
      <c r="F3" s="63"/>
    </row>
    <row r="4" spans="2:10" ht="16.5" customHeight="1" thickBot="1">
      <c r="B4" s="3"/>
      <c r="C4" s="3"/>
      <c r="D4" s="2"/>
    </row>
    <row r="5" spans="2:10" ht="44.25" customHeight="1" thickBot="1">
      <c r="B5" s="64" t="s">
        <v>16</v>
      </c>
      <c r="C5" s="65"/>
      <c r="D5" s="66"/>
      <c r="E5" s="66"/>
      <c r="F5" s="66"/>
      <c r="G5" s="66"/>
      <c r="H5" s="67"/>
    </row>
    <row r="6" spans="2:10" ht="15.75" customHeight="1" thickBot="1"/>
    <row r="7" spans="2:10" ht="48.75" customHeight="1" thickBot="1">
      <c r="B7" s="11" t="s">
        <v>0</v>
      </c>
      <c r="C7" s="37" t="s">
        <v>8</v>
      </c>
      <c r="D7" s="68"/>
      <c r="E7" s="9" t="s">
        <v>1</v>
      </c>
      <c r="F7" s="9" t="s">
        <v>7</v>
      </c>
      <c r="G7" s="9" t="s">
        <v>5</v>
      </c>
      <c r="H7" s="9" t="s">
        <v>6</v>
      </c>
      <c r="I7" s="9" t="s">
        <v>11</v>
      </c>
      <c r="J7" s="10" t="s">
        <v>2</v>
      </c>
    </row>
    <row r="8" spans="2:10" ht="48.75" customHeight="1" thickBot="1">
      <c r="B8" s="12">
        <v>1</v>
      </c>
      <c r="C8" s="37" t="s">
        <v>17</v>
      </c>
      <c r="D8" s="37"/>
      <c r="E8" s="13">
        <v>2</v>
      </c>
      <c r="F8" s="14"/>
      <c r="G8" s="15">
        <f>E8*F8</f>
        <v>0</v>
      </c>
      <c r="H8" s="15">
        <f>G8*0.21</f>
        <v>0</v>
      </c>
      <c r="I8" s="15">
        <f>G8+H8</f>
        <v>0</v>
      </c>
      <c r="J8" s="26" t="s">
        <v>24</v>
      </c>
    </row>
    <row r="9" spans="2:10" ht="48.75" customHeight="1" thickBot="1">
      <c r="B9" s="18">
        <v>2</v>
      </c>
      <c r="C9" s="37" t="s">
        <v>14</v>
      </c>
      <c r="D9" s="37"/>
      <c r="E9" s="19">
        <v>1</v>
      </c>
      <c r="F9" s="14"/>
      <c r="G9" s="15">
        <f t="shared" ref="G9:G13" si="0">E9*F9</f>
        <v>0</v>
      </c>
      <c r="H9" s="15">
        <f t="shared" ref="H9:H13" si="1">G9*0.21</f>
        <v>0</v>
      </c>
      <c r="I9" s="15">
        <f t="shared" ref="I9:I13" si="2">G9+H9</f>
        <v>0</v>
      </c>
      <c r="J9" s="26" t="s">
        <v>24</v>
      </c>
    </row>
    <row r="10" spans="2:10" ht="48.75" customHeight="1" thickBot="1">
      <c r="B10" s="18">
        <v>3</v>
      </c>
      <c r="C10" s="41" t="s">
        <v>18</v>
      </c>
      <c r="D10" s="42"/>
      <c r="E10" s="19">
        <v>1</v>
      </c>
      <c r="F10" s="14"/>
      <c r="G10" s="15">
        <f t="shared" si="0"/>
        <v>0</v>
      </c>
      <c r="H10" s="15">
        <f t="shared" si="1"/>
        <v>0</v>
      </c>
      <c r="I10" s="15">
        <f t="shared" si="2"/>
        <v>0</v>
      </c>
      <c r="J10" s="26" t="s">
        <v>24</v>
      </c>
    </row>
    <row r="11" spans="2:10" ht="48.75" customHeight="1" thickBot="1">
      <c r="B11" s="27"/>
      <c r="C11" s="23" t="s">
        <v>21</v>
      </c>
      <c r="D11" s="29" t="s">
        <v>19</v>
      </c>
      <c r="E11" s="16">
        <v>2</v>
      </c>
      <c r="F11" s="17"/>
      <c r="G11" s="24">
        <f t="shared" si="0"/>
        <v>0</v>
      </c>
      <c r="H11" s="24">
        <f t="shared" si="1"/>
        <v>0</v>
      </c>
      <c r="I11" s="24">
        <f t="shared" si="2"/>
        <v>0</v>
      </c>
      <c r="J11" s="26" t="s">
        <v>24</v>
      </c>
    </row>
    <row r="12" spans="2:10" ht="48.75" customHeight="1" thickBot="1">
      <c r="B12" s="27"/>
      <c r="C12" s="25" t="s">
        <v>22</v>
      </c>
      <c r="D12" s="30" t="s">
        <v>23</v>
      </c>
      <c r="E12" s="20">
        <v>2</v>
      </c>
      <c r="F12" s="21"/>
      <c r="G12" s="22">
        <f t="shared" si="0"/>
        <v>0</v>
      </c>
      <c r="H12" s="22">
        <f t="shared" si="1"/>
        <v>0</v>
      </c>
      <c r="I12" s="22">
        <f t="shared" si="2"/>
        <v>0</v>
      </c>
      <c r="J12" s="26" t="s">
        <v>24</v>
      </c>
    </row>
    <row r="13" spans="2:10" ht="48.75" customHeight="1" thickBot="1">
      <c r="B13" s="18">
        <v>4</v>
      </c>
      <c r="C13" s="37" t="s">
        <v>20</v>
      </c>
      <c r="D13" s="37"/>
      <c r="E13" s="19">
        <v>2</v>
      </c>
      <c r="F13" s="14"/>
      <c r="G13" s="15">
        <f t="shared" si="0"/>
        <v>0</v>
      </c>
      <c r="H13" s="15">
        <f t="shared" si="1"/>
        <v>0</v>
      </c>
      <c r="I13" s="15">
        <f t="shared" si="2"/>
        <v>0</v>
      </c>
      <c r="J13" s="28" t="s">
        <v>24</v>
      </c>
    </row>
    <row r="14" spans="2:10" ht="13.5" thickBot="1">
      <c r="B14" s="4"/>
      <c r="C14" s="4"/>
      <c r="D14" s="5"/>
      <c r="E14" s="5"/>
      <c r="F14" s="5"/>
      <c r="G14" s="5"/>
      <c r="H14" s="5"/>
      <c r="I14" s="7"/>
    </row>
    <row r="15" spans="2:10" ht="41.25" customHeight="1">
      <c r="B15" s="31" t="s">
        <v>3</v>
      </c>
      <c r="C15" s="32"/>
      <c r="D15" s="33"/>
      <c r="E15" s="8"/>
      <c r="F15" s="34">
        <f>SUM(G8:G13)</f>
        <v>0</v>
      </c>
      <c r="G15" s="35"/>
      <c r="H15" s="35"/>
      <c r="I15" s="36"/>
    </row>
    <row r="16" spans="2:10" ht="41.25" customHeight="1">
      <c r="B16" s="46" t="s">
        <v>4</v>
      </c>
      <c r="C16" s="47"/>
      <c r="D16" s="48"/>
      <c r="E16" s="7"/>
      <c r="F16" s="49">
        <f>SUM(H8:H13)</f>
        <v>0</v>
      </c>
      <c r="G16" s="50"/>
      <c r="H16" s="50"/>
      <c r="I16" s="51"/>
    </row>
    <row r="17" spans="2:10" ht="41.25" customHeight="1" thickBot="1">
      <c r="B17" s="52" t="s">
        <v>9</v>
      </c>
      <c r="C17" s="53"/>
      <c r="D17" s="54"/>
      <c r="E17" s="7"/>
      <c r="F17" s="55">
        <f>SUM(I8:I13)</f>
        <v>0</v>
      </c>
      <c r="G17" s="56"/>
      <c r="H17" s="56"/>
      <c r="I17" s="57"/>
    </row>
    <row r="18" spans="2:10" ht="20.100000000000001" customHeight="1" thickBot="1"/>
    <row r="19" spans="2:10" ht="36" customHeight="1" thickBot="1">
      <c r="E19" s="6"/>
      <c r="F19" s="38" t="s">
        <v>12</v>
      </c>
      <c r="G19" s="39"/>
      <c r="H19" s="39"/>
      <c r="I19" s="40"/>
    </row>
    <row r="22" spans="2:10" ht="38.25" customHeight="1">
      <c r="B22" s="43" t="s">
        <v>15</v>
      </c>
      <c r="C22" s="44"/>
      <c r="D22" s="45"/>
      <c r="E22" s="45"/>
      <c r="F22" s="45"/>
      <c r="G22" s="45"/>
      <c r="H22" s="45"/>
      <c r="I22" s="45"/>
      <c r="J22" s="45"/>
    </row>
  </sheetData>
  <mergeCells count="16">
    <mergeCell ref="F2:I2"/>
    <mergeCell ref="B3:F3"/>
    <mergeCell ref="B5:H5"/>
    <mergeCell ref="C7:D7"/>
    <mergeCell ref="C8:D8"/>
    <mergeCell ref="B22:J22"/>
    <mergeCell ref="B16:D16"/>
    <mergeCell ref="F16:I16"/>
    <mergeCell ref="B17:D17"/>
    <mergeCell ref="F17:I17"/>
    <mergeCell ref="B15:D15"/>
    <mergeCell ref="F15:I15"/>
    <mergeCell ref="C9:D9"/>
    <mergeCell ref="C13:D13"/>
    <mergeCell ref="F19:I19"/>
    <mergeCell ref="C10:D10"/>
  </mergeCells>
  <phoneticPr fontId="18" type="noConversion"/>
  <pageMargins left="0.7" right="0.7" top="0.78740157499999996" bottom="0.78740157499999996" header="0.3" footer="0.3"/>
  <pageSetup paperSize="9" scale="53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Položkový rozpočet</vt:lpstr>
    </vt:vector>
  </TitlesOfParts>
  <Company>UVT 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135370</dc:creator>
  <cp:lastModifiedBy>Jana Sadílková</cp:lastModifiedBy>
  <cp:lastPrinted>2017-05-02T07:34:55Z</cp:lastPrinted>
  <dcterms:created xsi:type="dcterms:W3CDTF">2013-07-26T05:21:15Z</dcterms:created>
  <dcterms:modified xsi:type="dcterms:W3CDTF">2025-04-14T06:36:55Z</dcterms:modified>
</cp:coreProperties>
</file>