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U_ESF\2023\Sekretariat a pracovna dekana\Archiv k pripominkam\Vykazy\"/>
    </mc:Choice>
  </mc:AlternateContent>
  <xr:revisionPtr revIDLastSave="0" documentId="13_ncr:1_{37435F8C-9CC3-497E-ACB7-853D5544E8F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Položky!$A$1:$G$41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G21" i="3" l="1"/>
  <c r="G17" i="3"/>
  <c r="G12" i="3"/>
  <c r="G32" i="3" l="1"/>
  <c r="G31" i="3"/>
  <c r="G30" i="3"/>
  <c r="G29" i="3"/>
  <c r="G28" i="3"/>
  <c r="G27" i="3"/>
  <c r="G26" i="3"/>
  <c r="G24" i="3"/>
  <c r="G23" i="3"/>
  <c r="G22" i="3"/>
  <c r="G20" i="3"/>
  <c r="G19" i="3"/>
  <c r="G18" i="3"/>
  <c r="G16" i="3"/>
  <c r="G36" i="3" l="1"/>
  <c r="G9" i="3"/>
  <c r="G13" i="3" l="1"/>
  <c r="G11" i="3"/>
  <c r="G35" i="3" l="1"/>
  <c r="G14" i="3" l="1"/>
  <c r="G10" i="3" l="1"/>
  <c r="G8" i="3"/>
  <c r="G34" i="3" l="1"/>
  <c r="G40" i="3" l="1"/>
  <c r="G38" i="3"/>
</calcChain>
</file>

<file path=xl/sharedStrings.xml><?xml version="1.0" encoding="utf-8"?>
<sst xmlns="http://schemas.openxmlformats.org/spreadsheetml/2006/main" count="101" uniqueCount="78">
  <si>
    <t>Stavba :</t>
  </si>
  <si>
    <t>Objekt :</t>
  </si>
  <si>
    <t>Kč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</si>
  <si>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</si>
  <si>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</si>
  <si>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</si>
  <si>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</si>
  <si>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</si>
  <si>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</si>
  <si>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</si>
  <si>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</si>
  <si>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</si>
  <si>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</si>
  <si>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</si>
  <si>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kus</t>
  </si>
  <si>
    <t>m</t>
  </si>
  <si>
    <t>MU BRNO ESF</t>
  </si>
  <si>
    <t>Vnitřní kanalizace</t>
  </si>
  <si>
    <t>721</t>
  </si>
  <si>
    <t>721170965R00</t>
  </si>
  <si>
    <t>721171803R00</t>
  </si>
  <si>
    <t xml:space="preserve">Demontáž potrubí z PVC do DN 75 </t>
  </si>
  <si>
    <t>721194105R00</t>
  </si>
  <si>
    <t xml:space="preserve">Vyvedení odpadních výpustek D 50 x 1,8 </t>
  </si>
  <si>
    <t>CELKEM ZTI   BEZ DPH</t>
  </si>
  <si>
    <t>KPL</t>
  </si>
  <si>
    <t>KUS</t>
  </si>
  <si>
    <t xml:space="preserve">Oprava - propojení dosavadního potrubí PVC </t>
  </si>
  <si>
    <t>799</t>
  </si>
  <si>
    <t>Ostatní</t>
  </si>
  <si>
    <t>STAVEBNÍ PŘÍPOMOCE ( sekání  drážek, prostupy atd.)</t>
  </si>
  <si>
    <t>STAVEBNÍ PŘÍPOMOCE -hrubé zapravení drážek</t>
  </si>
  <si>
    <t>721176101R00</t>
  </si>
  <si>
    <t>Likvidace demontovaných hmot zti + odvoz</t>
  </si>
  <si>
    <t>Potrubí HT připojovací DN 32 x 1,8 mm vč. Uchycení</t>
  </si>
  <si>
    <t>Vsazení odbočky do stoupačky DN100</t>
  </si>
  <si>
    <t>SIFON NA KONDENZÁT PODOMÍTKOVÝ</t>
  </si>
  <si>
    <t>721 17-0909.R00</t>
  </si>
  <si>
    <t xml:space="preserve">Požární utěsnění potrubí prostupem požárního úseku </t>
  </si>
  <si>
    <t>ks</t>
  </si>
  <si>
    <t>722</t>
  </si>
  <si>
    <t>Vnitřní vodovod</t>
  </si>
  <si>
    <t>722130801R00</t>
  </si>
  <si>
    <t xml:space="preserve">Demontáž potrubí ocelových závitových DN 25 </t>
  </si>
  <si>
    <t>722131933R00</t>
  </si>
  <si>
    <t xml:space="preserve">Oprava-propojení dosavadního potrubí závit. DN 25 </t>
  </si>
  <si>
    <t>722174311R00</t>
  </si>
  <si>
    <t xml:space="preserve">Potrubí z PP-R 80 PN 20, DN 20 </t>
  </si>
  <si>
    <t>722190401R00</t>
  </si>
  <si>
    <t xml:space="preserve">Vyvedení a upevnění výpustek DN 15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</si>
  <si>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</si>
  <si>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</si>
  <si>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</si>
  <si>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</si>
  <si>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725</t>
  </si>
  <si>
    <t>ZAŘ.PŘEDMĚTY+OSTATNÍ</t>
  </si>
  <si>
    <t>D</t>
  </si>
  <si>
    <t>725210821R00</t>
  </si>
  <si>
    <t xml:space="preserve">Demontáž dřezu bez výtokových armatur </t>
  </si>
  <si>
    <t>soubor</t>
  </si>
  <si>
    <t>725820801R00</t>
  </si>
  <si>
    <t xml:space="preserve">Demontáž baterie nástěnné do G 3/4 </t>
  </si>
  <si>
    <t>725219401R00</t>
  </si>
  <si>
    <t xml:space="preserve">Montáž dřezu na šrouby do zdiva </t>
  </si>
  <si>
    <t>725829301R00</t>
  </si>
  <si>
    <t xml:space="preserve">Montáž baterie </t>
  </si>
  <si>
    <t>725869101R00</t>
  </si>
  <si>
    <t xml:space="preserve">Montáž uzávěrek zápach.D 50 </t>
  </si>
  <si>
    <t>ROHOVÝ VENTIL</t>
  </si>
  <si>
    <t>KS</t>
  </si>
  <si>
    <t>SIFON PLASTOVÝ DŘEZOVÝ, NÁBYTKOVÝ S ODBOČKOU NA MYČKU, DŘEZOVÁ VÝPUST NEREZ</t>
  </si>
  <si>
    <t>Sekretariát děkana</t>
  </si>
  <si>
    <t>721176103R00</t>
  </si>
  <si>
    <t xml:space="preserve">Potrubí HT připojovací DN 50 x 1,8 mm </t>
  </si>
  <si>
    <t xml:space="preserve">IZOLACE PE 22/9-13 </t>
  </si>
  <si>
    <t xml:space="preserve">IZOLACE PE 28/9-13 </t>
  </si>
  <si>
    <t>722174312R00</t>
  </si>
  <si>
    <t xml:space="preserve">Potrubí z PP-R 80 PN 20, DN 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</si>
</sst>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3">
    <xf numFmtId="0" fontId="0" fillId="0" borderId="0" xfId="0"/>
    <xf numFmtId="49" fontId="2" fillId="0" borderId="7" xfId="1" applyNumberFormat="1" applyFont="1" applyBorder="1"/>
    <xf numFmtId="49" fontId="2" fillId="0" borderId="12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1" fillId="0" borderId="7" xfId="1" applyFont="1" applyBorder="1"/>
    <xf numFmtId="0" fontId="1" fillId="0" borderId="12" xfId="1" applyFont="1" applyBorder="1"/>
    <xf numFmtId="0" fontId="3" fillId="0" borderId="0" xfId="1" applyFont="1"/>
    <xf numFmtId="49" fontId="3" fillId="2" borderId="3" xfId="1" applyNumberFormat="1" applyFont="1" applyFill="1" applyBorder="1"/>
    <xf numFmtId="0" fontId="3" fillId="2" borderId="1" xfId="1" applyFont="1" applyFill="1" applyBorder="1" applyAlignment="1">
      <alignment horizontal="center"/>
    </xf>
    <xf numFmtId="49" fontId="2" fillId="0" borderId="15" xfId="1" applyNumberFormat="1" applyFont="1" applyBorder="1" applyAlignment="1">
      <alignment horizontal="left"/>
    </xf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0" fontId="1" fillId="2" borderId="3" xfId="1" applyFont="1" applyFill="1" applyBorder="1" applyAlignment="1">
      <alignment horizontal="center"/>
    </xf>
    <xf numFmtId="49" fontId="9" fillId="2" borderId="3" xfId="1" applyNumberFormat="1" applyFont="1" applyFill="1" applyBorder="1" applyAlignment="1">
      <alignment horizontal="left"/>
    </xf>
    <xf numFmtId="0" fontId="9" fillId="2" borderId="4" xfId="1" applyFont="1" applyFill="1" applyBorder="1"/>
    <xf numFmtId="0" fontId="1" fillId="2" borderId="2" xfId="1" applyFont="1" applyFill="1" applyBorder="1" applyAlignment="1">
      <alignment horizontal="center"/>
    </xf>
    <xf numFmtId="0" fontId="2" fillId="0" borderId="4" xfId="1" applyFont="1" applyBorder="1"/>
    <xf numFmtId="49" fontId="2" fillId="0" borderId="3" xfId="1" applyNumberFormat="1" applyFont="1" applyBorder="1" applyAlignment="1">
      <alignment horizontal="left"/>
    </xf>
    <xf numFmtId="3" fontId="8" fillId="0" borderId="16" xfId="1" applyNumberFormat="1" applyFont="1" applyBorder="1" applyAlignment="1">
      <alignment horizontal="center" vertical="center"/>
    </xf>
    <xf numFmtId="3" fontId="7" fillId="0" borderId="0" xfId="1" applyNumberFormat="1" applyFont="1" applyAlignment="1">
      <alignment horizontal="center" vertical="center"/>
    </xf>
    <xf numFmtId="3" fontId="3" fillId="0" borderId="8" xfId="1" applyNumberFormat="1" applyFont="1" applyBorder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3" fontId="3" fillId="2" borderId="1" xfId="1" applyNumberFormat="1" applyFont="1" applyFill="1" applyBorder="1" applyAlignment="1">
      <alignment horizontal="center" vertical="center"/>
    </xf>
    <xf numFmtId="3" fontId="1" fillId="2" borderId="2" xfId="1" applyNumberFormat="1" applyFont="1" applyFill="1" applyBorder="1" applyAlignment="1">
      <alignment horizontal="center" vertical="center"/>
    </xf>
    <xf numFmtId="3" fontId="4" fillId="0" borderId="0" xfId="1" applyNumberFormat="1" applyAlignment="1">
      <alignment horizontal="center" vertical="center"/>
    </xf>
    <xf numFmtId="3" fontId="1" fillId="0" borderId="7" xfId="1" applyNumberFormat="1" applyFont="1" applyBorder="1" applyAlignment="1">
      <alignment horizontal="center" vertical="center"/>
    </xf>
    <xf numFmtId="3" fontId="1" fillId="2" borderId="1" xfId="1" applyNumberFormat="1" applyFont="1" applyFill="1" applyBorder="1" applyAlignment="1">
      <alignment horizontal="center" vertical="center"/>
    </xf>
    <xf numFmtId="3" fontId="1" fillId="0" borderId="9" xfId="1" applyNumberFormat="1" applyFont="1" applyBorder="1" applyAlignment="1">
      <alignment horizontal="center" vertical="center"/>
    </xf>
    <xf numFmtId="3" fontId="3" fillId="2" borderId="3" xfId="1" applyNumberFormat="1" applyFont="1" applyFill="1" applyBorder="1" applyAlignment="1">
      <alignment horizontal="center" vertical="center"/>
    </xf>
    <xf numFmtId="3" fontId="2" fillId="2" borderId="3" xfId="1" applyNumberFormat="1" applyFont="1" applyFill="1" applyBorder="1" applyAlignment="1">
      <alignment horizontal="center" vertical="center"/>
    </xf>
    <xf numFmtId="0" fontId="8" fillId="0" borderId="17" xfId="1" applyFont="1" applyBorder="1" applyAlignment="1">
      <alignment vertical="top" wrapText="1"/>
    </xf>
    <xf numFmtId="49" fontId="8" fillId="0" borderId="18" xfId="1" applyNumberFormat="1" applyFont="1" applyBorder="1" applyAlignment="1">
      <alignment horizontal="center" shrinkToFit="1"/>
    </xf>
    <xf numFmtId="3" fontId="8" fillId="0" borderId="18" xfId="1" applyNumberFormat="1" applyFont="1" applyBorder="1" applyAlignment="1">
      <alignment horizontal="center" vertical="center"/>
    </xf>
    <xf numFmtId="3" fontId="8" fillId="0" borderId="19" xfId="1" applyNumberFormat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top"/>
    </xf>
    <xf numFmtId="0" fontId="2" fillId="0" borderId="3" xfId="1" applyFont="1" applyBorder="1"/>
    <xf numFmtId="49" fontId="8" fillId="0" borderId="3" xfId="1" applyNumberFormat="1" applyFont="1" applyBorder="1" applyAlignment="1">
      <alignment horizontal="center" shrinkToFit="1"/>
    </xf>
    <xf numFmtId="49" fontId="8" fillId="0" borderId="3" xfId="1" applyNumberFormat="1" applyFont="1" applyBorder="1" applyAlignment="1">
      <alignment horizontal="left" vertical="top"/>
    </xf>
    <xf numFmtId="0" fontId="8" fillId="0" borderId="3" xfId="1" applyFont="1" applyBorder="1" applyAlignment="1">
      <alignment vertical="top" wrapText="1"/>
    </xf>
    <xf numFmtId="3" fontId="8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1" fillId="0" borderId="5" xfId="1" applyFont="1" applyBorder="1" applyAlignment="1">
      <alignment horizontal="center"/>
    </xf>
    <xf numFmtId="0" fontId="1" fillId="0" borderId="6" xfId="1" applyFont="1" applyBorder="1" applyAlignment="1">
      <alignment horizontal="center"/>
    </xf>
    <xf numFmtId="49" fontId="1" fillId="0" borderId="10" xfId="1" applyNumberFormat="1" applyFont="1" applyBorder="1" applyAlignment="1">
      <alignment horizontal="center"/>
    </xf>
    <xf numFmtId="0" fontId="1" fillId="0" borderId="11" xfId="1" applyFont="1" applyBorder="1" applyAlignment="1">
      <alignment horizontal="center"/>
    </xf>
    <xf numFmtId="0" fontId="1" fillId="0" borderId="13" xfId="1" applyFont="1" applyBorder="1" applyAlignment="1">
      <alignment horizontal="center" shrinkToFit="1"/>
    </xf>
    <xf numFmtId="0" fontId="1" fillId="0" borderId="12" xfId="1" applyFont="1" applyBorder="1" applyAlignment="1">
      <alignment horizontal="center" shrinkToFit="1"/>
    </xf>
    <xf numFmtId="0" fontId="1" fillId="0" borderId="14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G40"/>
  <sheetViews>
    <sheetView showGridLines="0" showZeros="0" tabSelected="1" topLeftCell="C7" zoomScale="115" zoomScaleNormal="115" workbookViewId="0">
      <selection activeCell="F28" sqref="F28"/>
    </sheetView>
  </sheetViews>
  <sheetFormatPr defaultColWidth="9.140625" defaultRowHeight="12.75" x14ac:dyDescent="0.2"/>
  <cols>
    <col min="1" max="1" width="4.42578125" style="3" customWidth="1"/>
    <col min="2" max="2" width="11.5703125" style="3" customWidth="1"/>
    <col min="3" max="3" width="40.42578125" style="3" customWidth="1"/>
    <col min="4" max="4" width="5.5703125" style="3" customWidth="1"/>
    <col min="5" max="5" width="8.5703125" style="29" customWidth="1"/>
    <col min="6" max="6" width="9.85546875" style="29" customWidth="1"/>
    <col min="7" max="7" width="13.85546875" style="29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7" ht="15.75" x14ac:dyDescent="0.25">
      <c r="A1" s="45" t="s">
        <v>3</v>
      </c>
      <c r="B1" s="45"/>
      <c r="C1" s="45"/>
      <c r="D1" s="45"/>
      <c r="E1" s="45"/>
      <c r="F1" s="45"/>
      <c r="G1" s="45"/>
    </row>
    <row r="2" spans="1:7" ht="14.25" customHeight="1" thickBot="1" x14ac:dyDescent="0.25">
      <c r="A2" s="4"/>
      <c r="B2" s="5"/>
      <c r="C2" s="6"/>
      <c r="D2" s="6"/>
      <c r="E2" s="24"/>
      <c r="F2" s="24"/>
      <c r="G2" s="24"/>
    </row>
    <row r="3" spans="1:7" ht="13.5" thickTop="1" x14ac:dyDescent="0.2">
      <c r="A3" s="46" t="s">
        <v>0</v>
      </c>
      <c r="B3" s="47"/>
      <c r="C3" s="1" t="s">
        <v>16</v>
      </c>
      <c r="D3" s="7"/>
      <c r="E3" s="25" t="s">
        <v>4</v>
      </c>
      <c r="F3" s="30"/>
      <c r="G3" s="32"/>
    </row>
    <row r="4" spans="1:7" ht="13.5" thickBot="1" x14ac:dyDescent="0.25">
      <c r="A4" s="48" t="s">
        <v>1</v>
      </c>
      <c r="B4" s="49"/>
      <c r="C4" s="2" t="s">
        <v>71</v>
      </c>
      <c r="D4" s="8"/>
      <c r="E4" s="50" t="s">
        <v>12</v>
      </c>
      <c r="F4" s="51"/>
      <c r="G4" s="52"/>
    </row>
    <row r="5" spans="1:7" ht="13.5" thickTop="1" x14ac:dyDescent="0.2">
      <c r="A5" s="9"/>
      <c r="B5" s="4"/>
      <c r="C5" s="4"/>
      <c r="D5" s="4"/>
      <c r="E5" s="26"/>
      <c r="F5" s="26"/>
      <c r="G5" s="26"/>
    </row>
    <row r="6" spans="1:7" x14ac:dyDescent="0.2">
      <c r="A6" s="10" t="s">
        <v>5</v>
      </c>
      <c r="B6" s="11" t="s">
        <v>6</v>
      </c>
      <c r="C6" s="11" t="s">
        <v>7</v>
      </c>
      <c r="D6" s="11" t="s">
        <v>8</v>
      </c>
      <c r="E6" s="27" t="s">
        <v>9</v>
      </c>
      <c r="F6" s="27" t="s">
        <v>10</v>
      </c>
      <c r="G6" s="33" t="s">
        <v>11</v>
      </c>
    </row>
    <row r="7" spans="1:7" x14ac:dyDescent="0.2">
      <c r="A7" s="13"/>
      <c r="B7" s="22" t="s">
        <v>18</v>
      </c>
      <c r="C7" s="21" t="s">
        <v>17</v>
      </c>
      <c r="D7" s="16"/>
      <c r="E7" s="23"/>
      <c r="F7" s="23"/>
      <c r="G7" s="23"/>
    </row>
    <row r="8" spans="1:7" x14ac:dyDescent="0.2">
      <c r="A8" s="13"/>
      <c r="B8" s="14" t="s">
        <v>19</v>
      </c>
      <c r="C8" s="15" t="s">
        <v>27</v>
      </c>
      <c r="D8" s="16" t="s">
        <v>14</v>
      </c>
      <c r="E8" s="23">
        <v>2</v>
      </c>
      <c r="F8" s="23">
        <v>0</v>
      </c>
      <c r="G8" s="23">
        <f t="shared" ref="G8:G12" si="0">E8*F8</f>
        <v>0</v>
      </c>
    </row>
    <row r="9" spans="1:7" x14ac:dyDescent="0.2">
      <c r="A9" s="13"/>
      <c r="B9" s="14" t="s">
        <v>37</v>
      </c>
      <c r="C9" s="15" t="s">
        <v>35</v>
      </c>
      <c r="D9" s="16" t="s">
        <v>14</v>
      </c>
      <c r="E9" s="23">
        <v>1</v>
      </c>
      <c r="F9" s="23">
        <v>0</v>
      </c>
      <c r="G9" s="23">
        <f t="shared" si="0"/>
        <v>0</v>
      </c>
    </row>
    <row r="10" spans="1:7" x14ac:dyDescent="0.2">
      <c r="A10" s="13"/>
      <c r="B10" s="14" t="s">
        <v>20</v>
      </c>
      <c r="C10" s="15" t="s">
        <v>21</v>
      </c>
      <c r="D10" s="16" t="s">
        <v>15</v>
      </c>
      <c r="E10" s="23">
        <v>15</v>
      </c>
      <c r="F10" s="23">
        <v>0</v>
      </c>
      <c r="G10" s="23">
        <f t="shared" si="0"/>
        <v>0</v>
      </c>
    </row>
    <row r="11" spans="1:7" x14ac:dyDescent="0.2">
      <c r="A11" s="13"/>
      <c r="B11" s="14" t="s">
        <v>32</v>
      </c>
      <c r="C11" s="15" t="s">
        <v>34</v>
      </c>
      <c r="D11" s="16" t="s">
        <v>15</v>
      </c>
      <c r="E11" s="23">
        <v>20</v>
      </c>
      <c r="F11" s="23">
        <v>0</v>
      </c>
      <c r="G11" s="23">
        <f t="shared" si="0"/>
        <v>0</v>
      </c>
    </row>
    <row r="12" spans="1:7" x14ac:dyDescent="0.2">
      <c r="A12" s="13"/>
      <c r="B12" s="14" t="s">
        <v>72</v>
      </c>
      <c r="C12" s="15" t="s">
        <v>73</v>
      </c>
      <c r="D12" s="16" t="s">
        <v>15</v>
      </c>
      <c r="E12" s="23">
        <v>2</v>
      </c>
      <c r="F12" s="23">
        <v>0</v>
      </c>
      <c r="G12" s="23">
        <f t="shared" si="0"/>
        <v>0</v>
      </c>
    </row>
    <row r="13" spans="1:7" x14ac:dyDescent="0.2">
      <c r="A13" s="13"/>
      <c r="B13" s="14"/>
      <c r="C13" s="15" t="s">
        <v>36</v>
      </c>
      <c r="D13" s="16" t="s">
        <v>26</v>
      </c>
      <c r="E13" s="23">
        <v>2</v>
      </c>
      <c r="F13" s="23">
        <v>0</v>
      </c>
      <c r="G13" s="23">
        <f t="shared" ref="G13" si="1">E13*F13</f>
        <v>0</v>
      </c>
    </row>
    <row r="14" spans="1:7" x14ac:dyDescent="0.2">
      <c r="A14" s="13"/>
      <c r="B14" s="14" t="s">
        <v>22</v>
      </c>
      <c r="C14" s="15" t="s">
        <v>23</v>
      </c>
      <c r="D14" s="16" t="s">
        <v>14</v>
      </c>
      <c r="E14" s="23">
        <v>3</v>
      </c>
      <c r="F14" s="23">
        <v>0</v>
      </c>
      <c r="G14" s="23">
        <f t="shared" ref="G14:G38" si="2">E14*F14</f>
        <v>0</v>
      </c>
    </row>
    <row r="15" spans="1:7" x14ac:dyDescent="0.2">
      <c r="A15" s="39"/>
      <c r="B15" s="22" t="s">
        <v>40</v>
      </c>
      <c r="C15" s="40" t="s">
        <v>41</v>
      </c>
      <c r="D15" s="41"/>
      <c r="E15" s="44"/>
      <c r="F15" s="44"/>
      <c r="G15" s="44"/>
    </row>
    <row r="16" spans="1:7" x14ac:dyDescent="0.2">
      <c r="A16" s="13"/>
      <c r="B16" s="14"/>
      <c r="C16" s="15" t="s">
        <v>74</v>
      </c>
      <c r="D16" s="16" t="s">
        <v>13</v>
      </c>
      <c r="E16" s="23">
        <v>10</v>
      </c>
      <c r="F16" s="23">
        <v>0</v>
      </c>
      <c r="G16" s="23">
        <f t="shared" ref="G16" si="3">E16*F16</f>
        <v>0</v>
      </c>
    </row>
    <row r="17" spans="1:7" x14ac:dyDescent="0.2">
      <c r="A17" s="13"/>
      <c r="B17" s="14"/>
      <c r="C17" s="15" t="s">
        <v>75</v>
      </c>
      <c r="D17" s="16" t="s">
        <v>13</v>
      </c>
      <c r="E17" s="23">
        <v>20</v>
      </c>
      <c r="F17" s="23">
        <v>0</v>
      </c>
      <c r="G17" s="23">
        <f t="shared" ref="G17" si="4">E17*F17</f>
        <v>0</v>
      </c>
    </row>
    <row r="18" spans="1:7" x14ac:dyDescent="0.2">
      <c r="A18" s="39"/>
      <c r="B18" s="42" t="s">
        <v>42</v>
      </c>
      <c r="C18" s="43" t="s">
        <v>43</v>
      </c>
      <c r="D18" s="41" t="s">
        <v>15</v>
      </c>
      <c r="E18" s="44">
        <v>30</v>
      </c>
      <c r="F18" s="44">
        <v>0</v>
      </c>
      <c r="G18" s="44">
        <f>E18*F18</f>
        <v>0</v>
      </c>
    </row>
    <row r="19" spans="1:7" x14ac:dyDescent="0.2">
      <c r="A19" s="39"/>
      <c r="B19" s="42" t="s">
        <v>44</v>
      </c>
      <c r="C19" s="43" t="s">
        <v>45</v>
      </c>
      <c r="D19" s="41" t="s">
        <v>14</v>
      </c>
      <c r="E19" s="44">
        <v>2</v>
      </c>
      <c r="F19" s="44">
        <v>0</v>
      </c>
      <c r="G19" s="44">
        <f>E19*F19</f>
        <v>0</v>
      </c>
    </row>
    <row r="20" spans="1:7" x14ac:dyDescent="0.2">
      <c r="A20" s="13"/>
      <c r="B20" s="14" t="s">
        <v>46</v>
      </c>
      <c r="C20" s="15" t="s">
        <v>47</v>
      </c>
      <c r="D20" s="16" t="s">
        <v>15</v>
      </c>
      <c r="E20" s="23">
        <v>10</v>
      </c>
      <c r="F20" s="23">
        <v>0</v>
      </c>
      <c r="G20" s="23">
        <f t="shared" ref="G20:G24" si="5">E20*F20</f>
        <v>0</v>
      </c>
    </row>
    <row r="21" spans="1:7" x14ac:dyDescent="0.2">
      <c r="A21" s="13"/>
      <c r="B21" s="14" t="s">
        <v>76</v>
      </c>
      <c r="C21" s="15" t="s">
        <v>77</v>
      </c>
      <c r="D21" s="16" t="s">
        <v>15</v>
      </c>
      <c r="E21" s="23">
        <v>20</v>
      </c>
      <c r="F21" s="23">
        <v>0</v>
      </c>
      <c r="G21" s="23">
        <f t="shared" si="5"/>
        <v>0</v>
      </c>
    </row>
    <row r="22" spans="1:7" x14ac:dyDescent="0.2">
      <c r="A22" s="13"/>
      <c r="B22" s="14" t="s">
        <v>48</v>
      </c>
      <c r="C22" s="15" t="s">
        <v>49</v>
      </c>
      <c r="D22" s="16" t="s">
        <v>14</v>
      </c>
      <c r="E22" s="23">
        <v>6</v>
      </c>
      <c r="F22" s="23">
        <v>0</v>
      </c>
      <c r="G22" s="23">
        <f t="shared" si="5"/>
        <v>0</v>
      </c>
    </row>
    <row r="23" spans="1:7" x14ac:dyDescent="0.2">
      <c r="A23" s="13"/>
      <c r="B23" s="14" t="s">
        <v>50</v>
      </c>
      <c r="C23" s="15" t="s">
        <v>51</v>
      </c>
      <c r="D23" s="16" t="s">
        <v>15</v>
      </c>
      <c r="E23" s="23">
        <v>30</v>
      </c>
      <c r="F23" s="23">
        <v>0</v>
      </c>
      <c r="G23" s="23">
        <f t="shared" si="5"/>
        <v>0</v>
      </c>
    </row>
    <row r="24" spans="1:7" x14ac:dyDescent="0.2">
      <c r="A24" s="39"/>
      <c r="B24" s="42" t="s">
        <v>52</v>
      </c>
      <c r="C24" s="43" t="s">
        <v>53</v>
      </c>
      <c r="D24" s="41" t="s">
        <v>15</v>
      </c>
      <c r="E24" s="44">
        <v>30</v>
      </c>
      <c r="F24" s="44">
        <v>0</v>
      </c>
      <c r="G24" s="44">
        <f t="shared" si="5"/>
        <v>0</v>
      </c>
    </row>
    <row r="25" spans="1:7" x14ac:dyDescent="0.2">
      <c r="A25" s="39"/>
      <c r="B25" s="22" t="s">
        <v>54</v>
      </c>
      <c r="C25" s="40" t="s">
        <v>55</v>
      </c>
      <c r="D25" s="41"/>
      <c r="E25" s="44"/>
      <c r="F25" s="44"/>
      <c r="G25" s="44"/>
    </row>
    <row r="26" spans="1:7" x14ac:dyDescent="0.2">
      <c r="A26" s="13" t="s">
        <v>56</v>
      </c>
      <c r="B26" s="14" t="s">
        <v>57</v>
      </c>
      <c r="C26" s="15" t="s">
        <v>58</v>
      </c>
      <c r="D26" s="16" t="s">
        <v>59</v>
      </c>
      <c r="E26" s="23">
        <v>1</v>
      </c>
      <c r="F26" s="23">
        <v>0</v>
      </c>
      <c r="G26" s="23">
        <f t="shared" ref="G26:G32" si="6">E26*F26</f>
        <v>0</v>
      </c>
    </row>
    <row r="27" spans="1:7" x14ac:dyDescent="0.2">
      <c r="A27" s="13" t="s">
        <v>56</v>
      </c>
      <c r="B27" s="14" t="s">
        <v>60</v>
      </c>
      <c r="C27" s="15" t="s">
        <v>61</v>
      </c>
      <c r="D27" s="16" t="s">
        <v>59</v>
      </c>
      <c r="E27" s="23">
        <v>1</v>
      </c>
      <c r="F27" s="23">
        <v>0</v>
      </c>
      <c r="G27" s="23">
        <f t="shared" si="6"/>
        <v>0</v>
      </c>
    </row>
    <row r="28" spans="1:7" x14ac:dyDescent="0.2">
      <c r="A28" s="13" t="s">
        <v>56</v>
      </c>
      <c r="B28" s="14" t="s">
        <v>62</v>
      </c>
      <c r="C28" s="15" t="s">
        <v>63</v>
      </c>
      <c r="D28" s="16" t="s">
        <v>59</v>
      </c>
      <c r="E28" s="23">
        <v>1</v>
      </c>
      <c r="F28" s="23">
        <v>0</v>
      </c>
      <c r="G28" s="23">
        <f t="shared" si="6"/>
        <v>0</v>
      </c>
    </row>
    <row r="29" spans="1:7" x14ac:dyDescent="0.2">
      <c r="A29" s="13" t="s">
        <v>56</v>
      </c>
      <c r="B29" s="14" t="s">
        <v>64</v>
      </c>
      <c r="C29" s="15" t="s">
        <v>65</v>
      </c>
      <c r="D29" s="16" t="s">
        <v>14</v>
      </c>
      <c r="E29" s="23">
        <v>1</v>
      </c>
      <c r="F29" s="23">
        <v>0</v>
      </c>
      <c r="G29" s="23">
        <f t="shared" si="6"/>
        <v>0</v>
      </c>
    </row>
    <row r="30" spans="1:7" x14ac:dyDescent="0.2">
      <c r="A30" s="13" t="s">
        <v>56</v>
      </c>
      <c r="B30" s="14" t="s">
        <v>66</v>
      </c>
      <c r="C30" s="15" t="s">
        <v>67</v>
      </c>
      <c r="D30" s="16" t="s">
        <v>14</v>
      </c>
      <c r="E30" s="23">
        <v>1</v>
      </c>
      <c r="F30" s="23">
        <v>0</v>
      </c>
      <c r="G30" s="23">
        <f t="shared" si="6"/>
        <v>0</v>
      </c>
    </row>
    <row r="31" spans="1:7" x14ac:dyDescent="0.2">
      <c r="A31" s="13"/>
      <c r="B31" s="14"/>
      <c r="C31" s="15" t="s">
        <v>68</v>
      </c>
      <c r="D31" s="16" t="s">
        <v>69</v>
      </c>
      <c r="E31" s="23">
        <v>2</v>
      </c>
      <c r="F31" s="23">
        <v>0</v>
      </c>
      <c r="G31" s="23">
        <f t="shared" si="6"/>
        <v>0</v>
      </c>
    </row>
    <row r="32" spans="1:7" ht="22.5" x14ac:dyDescent="0.2">
      <c r="A32" s="13"/>
      <c r="B32" s="14"/>
      <c r="C32" s="15" t="s">
        <v>70</v>
      </c>
      <c r="D32" s="16" t="s">
        <v>69</v>
      </c>
      <c r="E32" s="23">
        <v>1</v>
      </c>
      <c r="F32" s="23">
        <v>0</v>
      </c>
      <c r="G32" s="23">
        <f t="shared" si="6"/>
        <v>0</v>
      </c>
    </row>
    <row r="33" spans="1:7" x14ac:dyDescent="0.2">
      <c r="A33" s="13"/>
      <c r="B33" s="12" t="s">
        <v>28</v>
      </c>
      <c r="C33" s="21" t="s">
        <v>29</v>
      </c>
      <c r="D33" s="16"/>
      <c r="E33" s="23"/>
      <c r="F33" s="23"/>
      <c r="G33" s="23"/>
    </row>
    <row r="34" spans="1:7" x14ac:dyDescent="0.2">
      <c r="A34" s="13"/>
      <c r="B34" s="14"/>
      <c r="C34" s="15" t="s">
        <v>33</v>
      </c>
      <c r="D34" s="16" t="s">
        <v>25</v>
      </c>
      <c r="E34" s="23">
        <v>1</v>
      </c>
      <c r="F34" s="23">
        <v>0</v>
      </c>
      <c r="G34" s="23">
        <f t="shared" si="2"/>
        <v>0</v>
      </c>
    </row>
    <row r="35" spans="1:7" x14ac:dyDescent="0.2">
      <c r="A35" s="13"/>
      <c r="B35" s="14"/>
      <c r="C35" s="15" t="s">
        <v>30</v>
      </c>
      <c r="D35" s="16" t="s">
        <v>25</v>
      </c>
      <c r="E35" s="23">
        <v>1</v>
      </c>
      <c r="F35" s="23">
        <v>0</v>
      </c>
      <c r="G35" s="23">
        <f t="shared" ref="G35:G36" si="7">E35*F35</f>
        <v>0</v>
      </c>
    </row>
    <row r="36" spans="1:7" x14ac:dyDescent="0.2">
      <c r="A36" s="13"/>
      <c r="B36" s="14"/>
      <c r="C36" s="15" t="s">
        <v>38</v>
      </c>
      <c r="D36" s="16" t="s">
        <v>39</v>
      </c>
      <c r="E36" s="23">
        <v>3</v>
      </c>
      <c r="F36" s="23">
        <v>0</v>
      </c>
      <c r="G36" s="23">
        <f t="shared" si="7"/>
        <v>0</v>
      </c>
    </row>
    <row r="37" spans="1:7" x14ac:dyDescent="0.2">
      <c r="A37" s="13"/>
      <c r="B37" s="14"/>
      <c r="C37" s="15"/>
      <c r="D37" s="16"/>
      <c r="E37" s="23"/>
      <c r="F37" s="23"/>
      <c r="G37" s="23"/>
    </row>
    <row r="38" spans="1:7" x14ac:dyDescent="0.2">
      <c r="A38" s="13"/>
      <c r="B38" s="14"/>
      <c r="C38" s="15" t="s">
        <v>31</v>
      </c>
      <c r="D38" s="16" t="s">
        <v>13</v>
      </c>
      <c r="E38" s="23">
        <v>10</v>
      </c>
      <c r="F38" s="23">
        <v>0</v>
      </c>
      <c r="G38" s="23">
        <f t="shared" si="2"/>
        <v>0</v>
      </c>
    </row>
    <row r="39" spans="1:7" x14ac:dyDescent="0.2">
      <c r="A39" s="13"/>
      <c r="B39" s="14"/>
      <c r="C39" s="35"/>
      <c r="D39" s="36"/>
      <c r="E39" s="37"/>
      <c r="F39" s="38"/>
      <c r="G39" s="23"/>
    </row>
    <row r="40" spans="1:7" x14ac:dyDescent="0.2">
      <c r="A40" s="17"/>
      <c r="B40" s="18"/>
      <c r="C40" s="19" t="s">
        <v>24</v>
      </c>
      <c r="D40" s="20" t="s">
        <v>2</v>
      </c>
      <c r="E40" s="28"/>
      <c r="F40" s="31"/>
      <c r="G40" s="34">
        <f>SUM(G7:G38)</f>
        <v>0</v>
      </c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4294967293" verticalDpi="4294967293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Honza</cp:lastModifiedBy>
  <cp:lastPrinted>2020-12-16T05:49:04Z</cp:lastPrinted>
  <dcterms:created xsi:type="dcterms:W3CDTF">2014-06-26T12:15:38Z</dcterms:created>
  <dcterms:modified xsi:type="dcterms:W3CDTF">2024-04-17T08:23:39Z</dcterms:modified>
</cp:coreProperties>
</file>