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119910-Dekanat\119926-Oddeleni_verejnych_zakazek\2025\01 - Veřejné zakázky\34 - Pronájem multifunkce - Projektové oddělení LF\"/>
    </mc:Choice>
  </mc:AlternateContent>
  <xr:revisionPtr revIDLastSave="0" documentId="13_ncr:1_{2AD0D7FF-B34E-4676-A1AB-504C6A58186B}" xr6:coauthVersionLast="47" xr6:coauthVersionMax="47" xr10:uidLastSave="{00000000-0000-0000-0000-000000000000}"/>
  <bookViews>
    <workbookView xWindow="-24585" yWindow="2610" windowWidth="21600" windowHeight="12645" activeTab="1" xr2:uid="{00000000-000D-0000-FFFF-FFFF00000000}"/>
  </bookViews>
  <sheets>
    <sheet name="Obecné požadavky" sheetId="1" r:id="rId1"/>
    <sheet name="Stroj (zařízení)" sheetId="4" r:id="rId2"/>
  </sheets>
  <definedNames>
    <definedName name="_xlnm.Print_Area" localSheetId="0">'Obecné požadavky'!$A$1:$G$17</definedName>
    <definedName name="_xlnm.Print_Area" localSheetId="1">'Stroj (zařízení)'!$A$1:$G$63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4" l="1"/>
  <c r="D16" i="1" l="1"/>
</calcChain>
</file>

<file path=xl/sharedStrings.xml><?xml version="1.0" encoding="utf-8"?>
<sst xmlns="http://schemas.openxmlformats.org/spreadsheetml/2006/main" count="56" uniqueCount="53">
  <si>
    <t>Výrobce nabízeného zařízení</t>
  </si>
  <si>
    <t>Model - výrobní/ typové označení</t>
  </si>
  <si>
    <t>rychlost skenování</t>
  </si>
  <si>
    <t>Cena za pronájem v Kč bez DPH za 1 měsíc</t>
  </si>
  <si>
    <t>počet černobílých stran A4 za 1 rok</t>
  </si>
  <si>
    <t>počet barevných stran A4 za 1 rok</t>
  </si>
  <si>
    <t>počet černobílých stran A3 za 1 rok</t>
  </si>
  <si>
    <t>počet barevných stran A3 za 1 rok</t>
  </si>
  <si>
    <t>Další požadavky vztahující se k jednotlivým zařízením jsou uvedeny u těchto konkrétních zařízení na následujíích listech</t>
  </si>
  <si>
    <t>Kontaktní osoba</t>
  </si>
  <si>
    <t>rychlost tisku černobílého i barevného</t>
  </si>
  <si>
    <t>Požadavky/ specifikace vztahující se k tomuto konkrétnímu stroji:</t>
  </si>
  <si>
    <t>Přídavný zásobník 3: 500 listů</t>
  </si>
  <si>
    <t>Přídavný zásobník 4: 500 listů</t>
  </si>
  <si>
    <t>Umístění předmětu nájmu</t>
  </si>
  <si>
    <t>cena v Kč bez DPH za pronájem/ měsíc</t>
  </si>
  <si>
    <t>Jednotkové ceny za realizované plnění</t>
  </si>
  <si>
    <t xml:space="preserve">cena za jednotku v Kč bez DPH </t>
  </si>
  <si>
    <t xml:space="preserve">Cena za pronájem specifikovaného zařízení včetně veškerého uvedeného příslušenství, funkcionalit a služeb za 1 měsíc v Kč bez DPH </t>
  </si>
  <si>
    <t>Cena tonerů v případě ztáty/ znehodnocení toneru nájemcem</t>
  </si>
  <si>
    <t>Cena za odkup zařízení dle čl. XI nájemní smlouvy</t>
  </si>
  <si>
    <t>cena za barevný tisk strany A3</t>
  </si>
  <si>
    <t>cena za černobílý tisk strany A3</t>
  </si>
  <si>
    <t>cena za barevný tisk strany A4</t>
  </si>
  <si>
    <t>cena za černobílý tisk strany A4</t>
  </si>
  <si>
    <t>černý toner</t>
  </si>
  <si>
    <t>barevný toner</t>
  </si>
  <si>
    <t>Technické podmínky a informační údaje</t>
  </si>
  <si>
    <t>Obecné požadavky pro požadované zařízení jsou definovány v rámci obecných požadavků</t>
  </si>
  <si>
    <t>Počet měsíců pronájmu</t>
  </si>
  <si>
    <t>předpokládaný odběr balíků papíru A4 (500 listů) za 1 rok</t>
  </si>
  <si>
    <t>předpokládaný odběr balíků papíru A3 (500 listů) za 1 rok</t>
  </si>
  <si>
    <t>Technické podmínky a kontaktní údaje</t>
  </si>
  <si>
    <t>Stroj (zařízení)</t>
  </si>
  <si>
    <t>Cena v Kč bez DPH za pronájem a provoz zařízení za dobu 60 měsíců</t>
  </si>
  <si>
    <t>Předpokládané Cena v Kč bez DPH za pronájem a provoz zařízení za dobu 60 měsíců</t>
  </si>
  <si>
    <t>cena za balík papíru - formát A4, 500 listů, gr. 80-90 gr./m2</t>
  </si>
  <si>
    <t>cena za balík papíru - formát A3, 500 listů,  gr. 80-90 gr./m2</t>
  </si>
  <si>
    <t>barevná multifunkce, laserová technologie
- tisk, skenování, kopírování
- doba 1. výtisku strany (warm up)  do 15 vteřin
- automatický oboustranný tisk
- technické parametry: min. 4 GB RAM, datové úložiště SSD, barevný displej min. 10", rozlišení tisk min. 1200x1200 dpi, sken min. 600x600 dpi
- síťové zapojení: minimálně: 1 port USB 2.0, 1 port Ethernet 1000 Base-T
- vstupní kapacita zásobníku: min. 2x zásobníky na 500 listů pro formát A6R–SRA3 a boční vstup min. 100 listů formát A4
- černobílý tisk bez spotřeby barevného toneru
- kompatibilita s operačními systémy min. Windows 10, Windows 11, Mac OS, Linux
- skenování - ukládání všech oskenovaných originálů do jednoho souboru
- podpora skenování do: síťové složky (SMB/FTP), e-mailu, OneDrive, na paměťové médium připojené přes USB přímo do stroje, možnost spolupráce s LDAP
- automatický podavač originálů - ukládání každého oskenovaného originálu jako samostatný soubor
- podpora pro síťový protokol ovladače TWAIN pro přímé skenování do informačního systému MU</t>
  </si>
  <si>
    <t>Ing. Luděk Kašpárek
tel.: 549 49 5991
e-mail: kasparek@med.muni.cz</t>
  </si>
  <si>
    <t>rychlost černobílého tisku:  minimálně 40 str./min A4, minimálně 20 str./min. A3
rychlost barevného tisku: minimálně 40 str./min A4, minimálně 20 str./min. A3</t>
  </si>
  <si>
    <t xml:space="preserve">Správa tisku: prostřednictvím  MyQ - součástí zajištění tiskových služeb tiskárny budu integrace do centrálního systému pro správu tisku a poskytnutí pro provoz nutné  SW licence. Tiskárna bude napojena do existujícího tiskového serveru MyQ a bude tak rozšiřovat již používané a provozované řešení pro správu zabezpečeného tisku v Univerzitním kampusu Bohunice. </t>
  </si>
  <si>
    <t>Součástí plnění je zajištění zabezpečeného tisku (přístupu k zařízení) prostřednictvím zaměstnanecké (čipové) karty. Součástí ceny za předmětu nájmu tedy je rovněž zajištění veškerých činností a potřebného vybavení včetně softwaru, licencí, servisní podpory apod. pro tisku prostřednictvím zaměstnanecké (čipové) karty. Nájemce se zavazuje Pronajímateli poskytnout nezbytnou součinnost k zajištění uvedených činností v síti Nájemce. Uvedené zahrnuje rovněž následující:</t>
  </si>
  <si>
    <t>přímý tisk z počítačů v centrální správě – identifikace uživatelů prostřednitctvím univerzitního loginu (UČO) a zaměstnanecké/studentské karty s čipem EM 4102</t>
  </si>
  <si>
    <t>tisk z počítačů mimo centrální správu prostřednictvím klienta na PC/notebooku</t>
  </si>
  <si>
    <t>Na daném zařízení je již v rámci stanovených požadavků rovnou vyžadována instalace čtečky bezkontaktních karet a SW licencí MyQ pro zajištění tisku prostřednictvím zaměstnaneckých karet od počátku zahájení provozu tohoto zařízení.</t>
  </si>
  <si>
    <t>sken DADF - automatický oboustranný podavač originálů (minimálně pro 250 listů) - jednoprůchodový</t>
  </si>
  <si>
    <t>Obecné požadavky na zařízení</t>
  </si>
  <si>
    <t>minimálně 50 str./min. barevně a černobíle A4</t>
  </si>
  <si>
    <t>Formát A3/ A3+
rychlost černobílého tisku:  minimálně 40 str./min A4, minimálně 20 str./min. A3
rychlost barevného tisku: minimálně 40 str./min A4, minimálně 20 str./min. A3
rychlost skenování: minimálně 50 str./min. A4 barevně a černobíle
boční vstup min. 100 listů formát A4
vstupní kapacita zásobníku 1 a 2: min. 2x zásobník na 500 listů pro formát A6R–SRA3</t>
  </si>
  <si>
    <t xml:space="preserve">dimenzováno na min. zátěž 100 tis. kopií za rok </t>
  </si>
  <si>
    <t>zátěž zařízení</t>
  </si>
  <si>
    <t>Oddělení projektové podpory  Lékařské fakulty Masarykovy univerzity, nacházející se v Univerzitním kampusu Brno-Bohunice, na adrese Kamenice 126/3, 625 00 Brno-Bohunice, budova F37, 3. patro.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</si>
</sst>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Kč-405]"/>
    <numFmt numFmtId="165" formatCode="#,##0.00\ &quot;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2" fillId="0" borderId="0" xfId="1"/>
    <xf numFmtId="164" fontId="2" fillId="0" borderId="0" xfId="1" applyNumberFormat="1" applyAlignment="1">
      <alignment vertical="center" wrapText="1"/>
    </xf>
    <xf numFmtId="165" fontId="2" fillId="0" borderId="0" xfId="1" applyNumberFormat="1" applyAlignment="1">
      <alignment vertical="center" wrapText="1"/>
    </xf>
    <xf numFmtId="0" fontId="3" fillId="0" borderId="0" xfId="1" applyFont="1"/>
    <xf numFmtId="0" fontId="2" fillId="0" borderId="0" xfId="1" applyAlignment="1">
      <alignment horizontal="center" vertical="center"/>
    </xf>
    <xf numFmtId="165" fontId="2" fillId="3" borderId="2" xfId="1" applyNumberFormat="1" applyFill="1" applyBorder="1" applyAlignment="1">
      <alignment vertical="center" wrapText="1"/>
    </xf>
    <xf numFmtId="164" fontId="2" fillId="0" borderId="2" xfId="1" applyNumberForma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0" xfId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vertical="center"/>
    </xf>
    <xf numFmtId="0" fontId="0" fillId="0" borderId="0" xfId="0" applyAlignment="1">
      <alignment vertical="center"/>
    </xf>
    <xf numFmtId="0" fontId="2" fillId="3" borderId="0" xfId="1" applyFill="1" applyAlignment="1">
      <alignment vertical="center" wrapText="1"/>
    </xf>
    <xf numFmtId="0" fontId="2" fillId="0" borderId="0" xfId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4" borderId="2" xfId="1" applyFill="1" applyBorder="1" applyAlignment="1">
      <alignment horizontal="right" vertical="center" wrapText="1" indent="2"/>
    </xf>
    <xf numFmtId="0" fontId="2" fillId="4" borderId="0" xfId="1" applyFill="1" applyBorder="1" applyAlignment="1">
      <alignment horizontal="right" vertical="center" wrapText="1" indent="2"/>
    </xf>
    <xf numFmtId="0" fontId="0" fillId="6" borderId="1" xfId="0" applyFill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165" fontId="2" fillId="3" borderId="1" xfId="1" applyNumberFormat="1" applyFill="1" applyBorder="1" applyAlignment="1">
      <alignment vertical="center" wrapText="1"/>
    </xf>
    <xf numFmtId="165" fontId="8" fillId="6" borderId="5" xfId="0" applyNumberFormat="1" applyFont="1" applyFill="1" applyBorder="1" applyAlignment="1">
      <alignment vertical="center"/>
    </xf>
    <xf numFmtId="165" fontId="3" fillId="5" borderId="2" xfId="1" applyNumberFormat="1" applyFont="1" applyFill="1" applyBorder="1" applyAlignment="1">
      <alignment vertical="center" wrapText="1"/>
    </xf>
    <xf numFmtId="0" fontId="2" fillId="0" borderId="0" xfId="1" applyFill="1"/>
    <xf numFmtId="0" fontId="2" fillId="0" borderId="0" xfId="1" applyFill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0" fontId="2" fillId="0" borderId="0" xfId="1" applyAlignment="1">
      <alignment vertical="center" wrapText="1"/>
    </xf>
    <xf numFmtId="0" fontId="2" fillId="0" borderId="0" xfId="1" applyAlignment="1">
      <alignment horizontal="left" vertical="center" wrapText="1"/>
    </xf>
    <xf numFmtId="0" fontId="0" fillId="0" borderId="0" xfId="0"/>
    <xf numFmtId="0" fontId="2" fillId="0" borderId="0" xfId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3" fillId="5" borderId="0" xfId="1" applyFont="1" applyFill="1" applyAlignment="1">
      <alignment vertical="center" wrapText="1"/>
    </xf>
    <xf numFmtId="0" fontId="0" fillId="5" borderId="0" xfId="0" applyFill="1" applyAlignment="1"/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7" fillId="0" borderId="0" xfId="0" applyFont="1" applyAlignment="1"/>
    <xf numFmtId="0" fontId="2" fillId="0" borderId="0" xfId="1" applyFill="1" applyAlignment="1">
      <alignment horizontal="left" vertical="center" wrapText="1"/>
    </xf>
    <xf numFmtId="0" fontId="0" fillId="0" borderId="0" xfId="0" applyFill="1" applyAlignment="1"/>
    <xf numFmtId="0" fontId="2" fillId="0" borderId="0" xfId="1" applyAlignment="1">
      <alignment horizontal="left" vertical="center" wrapText="1"/>
    </xf>
    <xf numFmtId="0" fontId="0" fillId="0" borderId="0" xfId="0" applyAlignment="1"/>
    <xf numFmtId="0" fontId="3" fillId="3" borderId="1" xfId="1" applyFont="1" applyFill="1" applyBorder="1" applyAlignment="1">
      <alignment vertical="center" wrapText="1"/>
    </xf>
    <xf numFmtId="0" fontId="2" fillId="3" borderId="1" xfId="1" applyFill="1" applyBorder="1" applyAlignment="1">
      <alignment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0" xfId="0"/>
    <xf numFmtId="0" fontId="2" fillId="0" borderId="0" xfId="1" applyAlignment="1">
      <alignment horizontal="left" vertical="center" wrapText="1" indent="3"/>
    </xf>
    <xf numFmtId="0" fontId="0" fillId="0" borderId="0" xfId="0" applyAlignment="1">
      <alignment horizontal="left" indent="3"/>
    </xf>
    <xf numFmtId="0" fontId="0" fillId="0" borderId="0" xfId="0" applyAlignment="1">
      <alignment horizontal="left" vertical="center" indent="3"/>
    </xf>
  </cellXfs>
  <cellStyles count="3">
    <cellStyle name="Normální" xfId="0" builtinId="0"/>
    <cellStyle name="Normální 2" xfId="2" xr:uid="{0DCD10A7-4BDD-40E9-A5B8-FCD344D00059}"/>
    <cellStyle name="Normální 3" xfId="1" xr:uid="{DC3588D5-AC39-4781-BD2E-425389036D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16"/>
  <sheetViews>
    <sheetView zoomScale="70" zoomScaleNormal="70" workbookViewId="0">
      <selection activeCell="B1" sqref="B1"/>
    </sheetView>
  </sheetViews>
  <sheetFormatPr defaultRowHeight="15" x14ac:dyDescent="0.25"/>
  <cols>
    <col min="1" max="1" width="3" customWidth="1"/>
    <col min="2" max="2" width="41.42578125" customWidth="1"/>
    <col min="3" max="3" width="5.7109375" customWidth="1"/>
    <col min="4" max="4" width="29.85546875" customWidth="1"/>
    <col min="5" max="5" width="11.7109375" customWidth="1"/>
    <col min="6" max="6" width="13.28515625" customWidth="1"/>
    <col min="7" max="7" width="5.7109375" customWidth="1"/>
    <col min="8" max="8" width="4.42578125" customWidth="1"/>
    <col min="9" max="9" width="11.7109375" customWidth="1"/>
    <col min="10" max="10" width="15.7109375" customWidth="1"/>
  </cols>
  <sheetData>
    <row r="2" spans="2:7" ht="27.75" customHeight="1" x14ac:dyDescent="0.25">
      <c r="B2" s="36" t="s">
        <v>27</v>
      </c>
      <c r="C2" s="36"/>
      <c r="D2" s="36"/>
      <c r="E2" s="36"/>
      <c r="F2" s="36"/>
      <c r="G2" s="1"/>
    </row>
    <row r="4" spans="2:7" ht="31.5" customHeight="1" x14ac:dyDescent="0.25">
      <c r="B4" s="35" t="s">
        <v>47</v>
      </c>
      <c r="C4" s="35"/>
      <c r="D4" s="35"/>
      <c r="E4" s="35"/>
      <c r="F4" s="35"/>
      <c r="G4" s="1"/>
    </row>
    <row r="5" spans="2:7" ht="309" customHeight="1" x14ac:dyDescent="0.25">
      <c r="B5" s="34" t="s">
        <v>38</v>
      </c>
      <c r="C5" s="34"/>
      <c r="D5" s="34"/>
      <c r="E5" s="34"/>
      <c r="F5" s="34"/>
      <c r="G5" s="34"/>
    </row>
    <row r="6" spans="2:7" ht="147.75" customHeight="1" x14ac:dyDescent="0.25">
      <c r="B6" s="34" t="s">
        <v>49</v>
      </c>
      <c r="C6" s="34"/>
      <c r="D6" s="34"/>
      <c r="E6" s="34"/>
      <c r="F6" s="34"/>
      <c r="G6" s="34"/>
    </row>
    <row r="8" spans="2:7" ht="39.75" customHeight="1" x14ac:dyDescent="0.25">
      <c r="B8" s="35" t="s">
        <v>8</v>
      </c>
      <c r="C8" s="34"/>
      <c r="D8" s="34"/>
      <c r="E8" s="34"/>
      <c r="F8" s="34"/>
      <c r="G8" s="34"/>
    </row>
    <row r="9" spans="2:7" ht="22.5" customHeight="1" x14ac:dyDescent="0.25">
      <c r="B9" s="11"/>
      <c r="C9" s="9"/>
      <c r="D9" s="9"/>
      <c r="E9" s="9"/>
      <c r="F9" s="9"/>
      <c r="G9" s="9"/>
    </row>
    <row r="10" spans="2:7" ht="36" customHeight="1" x14ac:dyDescent="0.25">
      <c r="D10" s="13" t="s">
        <v>17</v>
      </c>
    </row>
    <row r="11" spans="2:7" ht="31.5" customHeight="1" x14ac:dyDescent="0.25">
      <c r="B11" s="24" t="s">
        <v>36</v>
      </c>
      <c r="C11" s="1"/>
      <c r="D11" s="25"/>
      <c r="E11" s="2"/>
      <c r="G11" s="1"/>
    </row>
    <row r="12" spans="2:7" ht="30.75" customHeight="1" x14ac:dyDescent="0.25">
      <c r="B12" s="24" t="s">
        <v>37</v>
      </c>
      <c r="C12" s="1"/>
      <c r="D12" s="25"/>
      <c r="E12" s="2"/>
      <c r="G12" s="1"/>
    </row>
    <row r="15" spans="2:7" ht="30.75" customHeight="1" x14ac:dyDescent="0.25">
      <c r="B15" s="23" t="s">
        <v>35</v>
      </c>
      <c r="C15" s="23"/>
      <c r="D15" s="23"/>
    </row>
    <row r="16" spans="2:7" ht="30.75" customHeight="1" x14ac:dyDescent="0.25">
      <c r="B16" s="23" t="s">
        <v>33</v>
      </c>
      <c r="C16" s="14"/>
      <c r="D16" s="26">
        <f>'Stroj (zařízení)'!F62</f>
        <v>0</v>
      </c>
    </row>
  </sheetData>
  <mergeCells count="5">
    <mergeCell ref="B6:G6"/>
    <mergeCell ref="B8:G8"/>
    <mergeCell ref="B2:F2"/>
    <mergeCell ref="B4:F4"/>
    <mergeCell ref="B5:G5"/>
  </mergeCells>
  <phoneticPr fontId="9" type="noConversion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3C88-1208-4512-9206-2171CD51D10F}">
  <sheetPr>
    <pageSetUpPr fitToPage="1"/>
  </sheetPr>
  <dimension ref="B2:G63"/>
  <sheetViews>
    <sheetView tabSelected="1" topLeftCell="A34" zoomScale="70" zoomScaleNormal="70" workbookViewId="0">
      <selection activeCell="K15" sqref="K15"/>
    </sheetView>
  </sheetViews>
  <sheetFormatPr defaultRowHeight="15" x14ac:dyDescent="0.25"/>
  <cols>
    <col min="1" max="1" width="3" customWidth="1"/>
    <col min="2" max="2" width="41.42578125" customWidth="1"/>
    <col min="3" max="3" width="5.7109375" customWidth="1"/>
    <col min="4" max="4" width="33.7109375" customWidth="1"/>
    <col min="5" max="5" width="11.7109375" customWidth="1"/>
    <col min="6" max="6" width="27.42578125" customWidth="1"/>
    <col min="7" max="7" width="5.7109375" customWidth="1"/>
  </cols>
  <sheetData>
    <row r="2" spans="2:7" ht="27.75" customHeight="1" x14ac:dyDescent="0.25">
      <c r="B2" s="36" t="s">
        <v>32</v>
      </c>
      <c r="C2" s="36"/>
      <c r="D2" s="36"/>
      <c r="E2" s="36"/>
      <c r="F2" s="36"/>
      <c r="G2" s="1"/>
    </row>
    <row r="4" spans="2:7" ht="31.5" customHeight="1" x14ac:dyDescent="0.25">
      <c r="B4" s="35" t="s">
        <v>28</v>
      </c>
      <c r="C4" s="35"/>
      <c r="D4" s="35"/>
      <c r="E4" s="35"/>
      <c r="F4" s="35"/>
      <c r="G4" s="1"/>
    </row>
    <row r="5" spans="2:7" ht="13.5" customHeight="1" x14ac:dyDescent="0.25">
      <c r="B5" s="35"/>
      <c r="C5" s="35"/>
      <c r="D5" s="35"/>
      <c r="E5" s="35"/>
      <c r="F5" s="35"/>
      <c r="G5" s="1"/>
    </row>
    <row r="6" spans="2:7" x14ac:dyDescent="0.25">
      <c r="B6" s="35"/>
      <c r="C6" s="35"/>
      <c r="D6" s="35"/>
      <c r="E6" s="35"/>
      <c r="F6" s="35"/>
    </row>
    <row r="7" spans="2:7" s="14" customFormat="1" ht="69.75" customHeight="1" x14ac:dyDescent="0.25">
      <c r="B7" s="30" t="s">
        <v>9</v>
      </c>
      <c r="C7" s="12"/>
      <c r="D7" s="52" t="s">
        <v>39</v>
      </c>
      <c r="E7" s="53"/>
      <c r="F7" s="53"/>
      <c r="G7" s="12"/>
    </row>
    <row r="8" spans="2:7" ht="17.25" customHeight="1" x14ac:dyDescent="0.25">
      <c r="B8" s="12"/>
      <c r="C8" s="1"/>
      <c r="D8" s="28"/>
      <c r="E8" s="29"/>
      <c r="F8" s="28"/>
      <c r="G8" s="1"/>
    </row>
    <row r="9" spans="2:7" ht="78.75" customHeight="1" x14ac:dyDescent="0.25">
      <c r="B9" s="24" t="s">
        <v>14</v>
      </c>
      <c r="C9" s="1"/>
      <c r="D9" s="51" t="s">
        <v>52</v>
      </c>
      <c r="E9" s="51"/>
      <c r="F9" s="51"/>
      <c r="G9" s="1"/>
    </row>
    <row r="10" spans="2:7" ht="17.25" customHeight="1" x14ac:dyDescent="0.25">
      <c r="B10" s="12"/>
      <c r="C10" s="1"/>
      <c r="D10" s="1"/>
      <c r="E10" s="10"/>
      <c r="F10" s="1"/>
      <c r="G10" s="1"/>
    </row>
    <row r="11" spans="2:7" ht="30" customHeight="1" x14ac:dyDescent="0.25">
      <c r="B11" s="9" t="s">
        <v>0</v>
      </c>
      <c r="C11" s="1"/>
      <c r="D11" s="47"/>
      <c r="E11" s="47"/>
      <c r="F11" s="47"/>
      <c r="G11" s="1"/>
    </row>
    <row r="12" spans="2:7" ht="30" customHeight="1" x14ac:dyDescent="0.25">
      <c r="B12" s="9" t="s">
        <v>1</v>
      </c>
      <c r="C12" s="1"/>
      <c r="D12" s="47"/>
      <c r="E12" s="48"/>
      <c r="F12" s="48"/>
      <c r="G12" s="1"/>
    </row>
    <row r="14" spans="2:7" ht="24.95" customHeight="1" x14ac:dyDescent="0.25">
      <c r="B14" s="39" t="s">
        <v>11</v>
      </c>
      <c r="C14" s="40"/>
      <c r="D14" s="40"/>
      <c r="E14" s="40"/>
      <c r="F14" s="40"/>
      <c r="G14" s="40"/>
    </row>
    <row r="15" spans="2:7" ht="16.5" customHeight="1" x14ac:dyDescent="0.25">
      <c r="B15" s="16"/>
      <c r="C15" s="1"/>
      <c r="D15" s="49"/>
      <c r="E15" s="49"/>
      <c r="F15" s="1"/>
      <c r="G15" s="1"/>
    </row>
    <row r="16" spans="2:7" ht="75.75" customHeight="1" x14ac:dyDescent="0.25">
      <c r="B16" s="16" t="s">
        <v>10</v>
      </c>
      <c r="C16" s="1"/>
      <c r="D16" s="34" t="s">
        <v>40</v>
      </c>
      <c r="E16" s="34"/>
      <c r="F16" s="1"/>
      <c r="G16" s="1"/>
    </row>
    <row r="17" spans="2:7" ht="30" customHeight="1" x14ac:dyDescent="0.25">
      <c r="B17" s="16" t="s">
        <v>2</v>
      </c>
      <c r="C17" s="1"/>
      <c r="D17" s="34" t="s">
        <v>48</v>
      </c>
      <c r="E17" s="34"/>
      <c r="F17" s="1"/>
      <c r="G17" s="1"/>
    </row>
    <row r="18" spans="2:7" s="33" customFormat="1" ht="30" customHeight="1" x14ac:dyDescent="0.25">
      <c r="B18" s="32" t="s">
        <v>51</v>
      </c>
      <c r="C18" s="1"/>
      <c r="D18" s="34" t="s">
        <v>50</v>
      </c>
      <c r="E18" s="50"/>
      <c r="F18" s="1"/>
      <c r="G18" s="1"/>
    </row>
    <row r="19" spans="2:7" ht="10.5" customHeight="1" x14ac:dyDescent="0.25">
      <c r="B19" s="16"/>
      <c r="C19" s="1"/>
      <c r="D19" s="9"/>
      <c r="E19" s="9"/>
      <c r="F19" s="1"/>
      <c r="G19" s="1"/>
    </row>
    <row r="20" spans="2:7" ht="30" customHeight="1" x14ac:dyDescent="0.25">
      <c r="B20" s="16"/>
      <c r="C20" s="1"/>
      <c r="D20" s="8"/>
      <c r="E20" s="9"/>
      <c r="F20" s="8" t="s">
        <v>1</v>
      </c>
      <c r="G20" s="1"/>
    </row>
    <row r="21" spans="2:7" ht="40.5" customHeight="1" x14ac:dyDescent="0.25">
      <c r="B21" s="43" t="s">
        <v>46</v>
      </c>
      <c r="C21" s="44"/>
      <c r="D21" s="44"/>
      <c r="E21" s="9"/>
      <c r="F21" s="15"/>
      <c r="G21" s="1"/>
    </row>
    <row r="22" spans="2:7" ht="30" customHeight="1" x14ac:dyDescent="0.25">
      <c r="B22" s="45" t="s">
        <v>12</v>
      </c>
      <c r="C22" s="46"/>
      <c r="D22" s="46"/>
      <c r="E22" s="9"/>
      <c r="F22" s="15"/>
      <c r="G22" s="1"/>
    </row>
    <row r="23" spans="2:7" ht="30" customHeight="1" x14ac:dyDescent="0.25">
      <c r="B23" s="45" t="s">
        <v>13</v>
      </c>
      <c r="C23" s="46"/>
      <c r="D23" s="46"/>
      <c r="E23" s="9"/>
      <c r="F23" s="15"/>
      <c r="G23" s="1"/>
    </row>
    <row r="24" spans="2:7" ht="88.5" customHeight="1" x14ac:dyDescent="0.25">
      <c r="B24" s="45" t="s">
        <v>41</v>
      </c>
      <c r="C24" s="54"/>
      <c r="D24" s="54"/>
      <c r="E24" s="31"/>
      <c r="F24" s="15"/>
      <c r="G24" s="1"/>
    </row>
    <row r="25" spans="2:7" ht="111.75" customHeight="1" x14ac:dyDescent="0.25">
      <c r="B25" s="45" t="s">
        <v>42</v>
      </c>
      <c r="C25" s="54"/>
      <c r="D25" s="54"/>
      <c r="E25" s="31"/>
      <c r="F25" s="15"/>
      <c r="G25" s="1"/>
    </row>
    <row r="26" spans="2:7" ht="39" customHeight="1" x14ac:dyDescent="0.25">
      <c r="B26" s="55" t="s">
        <v>43</v>
      </c>
      <c r="C26" s="56"/>
      <c r="D26" s="56"/>
      <c r="E26" s="31"/>
      <c r="F26" s="15"/>
      <c r="G26" s="1"/>
    </row>
    <row r="27" spans="2:7" ht="39" customHeight="1" x14ac:dyDescent="0.25">
      <c r="B27" s="55" t="s">
        <v>44</v>
      </c>
      <c r="C27" s="56"/>
      <c r="D27" s="56"/>
      <c r="E27" s="31"/>
      <c r="F27" s="15"/>
      <c r="G27" s="1"/>
    </row>
    <row r="28" spans="2:7" ht="65.25" customHeight="1" x14ac:dyDescent="0.25">
      <c r="B28" s="55" t="s">
        <v>45</v>
      </c>
      <c r="C28" s="57"/>
      <c r="D28" s="57"/>
      <c r="E28" s="31"/>
      <c r="F28" s="15"/>
      <c r="G28" s="1"/>
    </row>
    <row r="30" spans="2:7" ht="24.95" customHeight="1" x14ac:dyDescent="0.25">
      <c r="B30" s="39" t="s">
        <v>3</v>
      </c>
      <c r="C30" s="40"/>
      <c r="D30" s="40"/>
      <c r="E30" s="40"/>
      <c r="F30" s="40"/>
      <c r="G30" s="40"/>
    </row>
    <row r="31" spans="2:7" x14ac:dyDescent="0.25">
      <c r="B31" s="1"/>
      <c r="C31" s="1"/>
      <c r="D31" s="1"/>
      <c r="E31" s="1"/>
      <c r="F31" s="1"/>
      <c r="G31" s="1"/>
    </row>
    <row r="32" spans="2:7" ht="34.5" customHeight="1" x14ac:dyDescent="0.25">
      <c r="B32" s="1"/>
      <c r="C32" s="1"/>
      <c r="D32" s="10"/>
      <c r="E32" s="10"/>
      <c r="F32" s="10" t="s">
        <v>15</v>
      </c>
      <c r="G32" s="1"/>
    </row>
    <row r="33" spans="2:7" x14ac:dyDescent="0.25">
      <c r="B33" s="1"/>
      <c r="C33" s="1"/>
      <c r="D33" s="1"/>
      <c r="E33" s="1"/>
      <c r="F33" s="1"/>
      <c r="G33" s="1"/>
    </row>
    <row r="34" spans="2:7" ht="43.5" customHeight="1" x14ac:dyDescent="0.25">
      <c r="B34" s="41" t="s">
        <v>18</v>
      </c>
      <c r="C34" s="42"/>
      <c r="D34" s="42"/>
      <c r="E34" s="5"/>
      <c r="F34" s="6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ht="24.95" customHeight="1" x14ac:dyDescent="0.25">
      <c r="B36" s="39" t="s">
        <v>16</v>
      </c>
      <c r="C36" s="40"/>
      <c r="D36" s="40"/>
      <c r="E36" s="40"/>
      <c r="F36" s="40"/>
      <c r="G36" s="40"/>
    </row>
    <row r="37" spans="2:7" x14ac:dyDescent="0.25">
      <c r="B37" s="1"/>
      <c r="C37" s="1"/>
      <c r="D37" s="1"/>
      <c r="E37" s="1"/>
      <c r="F37" s="1"/>
      <c r="G37" s="1"/>
    </row>
    <row r="38" spans="2:7" ht="22.5" customHeight="1" x14ac:dyDescent="0.25">
      <c r="B38" s="1"/>
      <c r="C38" s="1"/>
      <c r="D38" s="1"/>
      <c r="E38" s="1"/>
      <c r="F38" s="12" t="s">
        <v>17</v>
      </c>
      <c r="G38" s="1"/>
    </row>
    <row r="39" spans="2:7" x14ac:dyDescent="0.25">
      <c r="B39" s="1"/>
      <c r="C39" s="1"/>
      <c r="D39" s="1"/>
      <c r="E39" s="1"/>
      <c r="F39" s="1"/>
      <c r="G39" s="1"/>
    </row>
    <row r="40" spans="2:7" ht="24.95" customHeight="1" x14ac:dyDescent="0.25">
      <c r="B40" s="11" t="s">
        <v>24</v>
      </c>
      <c r="C40" s="1"/>
      <c r="D40" s="9"/>
      <c r="E40" s="2"/>
      <c r="F40" s="6"/>
      <c r="G40" s="1"/>
    </row>
    <row r="41" spans="2:7" ht="24.95" customHeight="1" x14ac:dyDescent="0.25">
      <c r="B41" s="11" t="s">
        <v>23</v>
      </c>
      <c r="C41" s="1"/>
      <c r="D41" s="9"/>
      <c r="E41" s="2"/>
      <c r="F41" s="6"/>
      <c r="G41" s="1"/>
    </row>
    <row r="42" spans="2:7" ht="24.95" customHeight="1" x14ac:dyDescent="0.25">
      <c r="B42" s="11" t="s">
        <v>22</v>
      </c>
      <c r="C42" s="1"/>
      <c r="D42" s="9"/>
      <c r="E42" s="2"/>
      <c r="F42" s="6"/>
      <c r="G42" s="1"/>
    </row>
    <row r="43" spans="2:7" ht="24.95" customHeight="1" x14ac:dyDescent="0.25">
      <c r="B43" s="11" t="s">
        <v>21</v>
      </c>
      <c r="C43" s="1"/>
      <c r="D43" s="9"/>
      <c r="E43" s="2"/>
      <c r="F43" s="6"/>
      <c r="G43" s="1"/>
    </row>
    <row r="44" spans="2:7" x14ac:dyDescent="0.25">
      <c r="B44" s="4"/>
      <c r="C44" s="1"/>
      <c r="D44" s="1"/>
      <c r="E44" s="1"/>
      <c r="F44" s="7"/>
      <c r="G44" s="1"/>
    </row>
    <row r="45" spans="2:7" ht="30" x14ac:dyDescent="0.25">
      <c r="B45" s="17" t="s">
        <v>20</v>
      </c>
      <c r="C45" s="1"/>
      <c r="D45" s="1"/>
      <c r="E45" s="1"/>
      <c r="F45" s="6"/>
      <c r="G45" s="1"/>
    </row>
    <row r="46" spans="2:7" x14ac:dyDescent="0.25">
      <c r="B46" s="18"/>
      <c r="C46" s="1"/>
      <c r="D46" s="1"/>
      <c r="E46" s="1"/>
      <c r="F46" s="1"/>
      <c r="G46" s="1"/>
    </row>
    <row r="47" spans="2:7" ht="22.5" customHeight="1" x14ac:dyDescent="0.25">
      <c r="B47" s="19" t="s">
        <v>19</v>
      </c>
      <c r="C47" s="1"/>
      <c r="D47" s="1"/>
      <c r="E47" s="1"/>
      <c r="F47" s="1"/>
      <c r="G47" s="1"/>
    </row>
    <row r="48" spans="2:7" ht="22.5" customHeight="1" x14ac:dyDescent="0.25">
      <c r="B48" s="20" t="s">
        <v>25</v>
      </c>
      <c r="C48" s="1"/>
      <c r="D48" s="1"/>
      <c r="E48" s="1"/>
      <c r="F48" s="6"/>
      <c r="G48" s="1"/>
    </row>
    <row r="49" spans="2:7" ht="22.5" customHeight="1" x14ac:dyDescent="0.25">
      <c r="B49" s="20" t="s">
        <v>26</v>
      </c>
      <c r="C49" s="1"/>
      <c r="D49" s="1"/>
      <c r="E49" s="1"/>
      <c r="F49" s="6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ht="24.95" customHeight="1" x14ac:dyDescent="0.25">
      <c r="B51" s="39" t="s">
        <v>35</v>
      </c>
      <c r="C51" s="40"/>
      <c r="D51" s="40"/>
      <c r="E51" s="40"/>
      <c r="F51" s="40"/>
      <c r="G51" s="40"/>
    </row>
    <row r="52" spans="2:7" x14ac:dyDescent="0.25">
      <c r="B52" s="1"/>
      <c r="C52" s="1"/>
      <c r="D52" s="1"/>
      <c r="E52" s="1"/>
      <c r="F52" s="1"/>
      <c r="G52" s="1"/>
    </row>
    <row r="53" spans="2:7" ht="31.5" customHeight="1" x14ac:dyDescent="0.25">
      <c r="B53" s="1"/>
      <c r="C53" s="1"/>
      <c r="D53" s="12" t="s">
        <v>29</v>
      </c>
      <c r="E53" s="1"/>
      <c r="F53" s="21">
        <v>60</v>
      </c>
      <c r="G53" s="1"/>
    </row>
    <row r="54" spans="2:7" ht="31.5" customHeight="1" x14ac:dyDescent="0.25">
      <c r="B54" s="1"/>
      <c r="C54" s="1"/>
      <c r="D54" s="9" t="s">
        <v>4</v>
      </c>
      <c r="E54" s="1"/>
      <c r="F54" s="21">
        <v>40000</v>
      </c>
      <c r="G54" s="1"/>
    </row>
    <row r="55" spans="2:7" ht="31.5" customHeight="1" x14ac:dyDescent="0.25">
      <c r="B55" s="1"/>
      <c r="C55" s="1"/>
      <c r="D55" s="9" t="s">
        <v>5</v>
      </c>
      <c r="E55" s="1"/>
      <c r="F55" s="21">
        <v>20000</v>
      </c>
      <c r="G55" s="1"/>
    </row>
    <row r="56" spans="2:7" ht="31.5" customHeight="1" x14ac:dyDescent="0.25">
      <c r="B56" s="1"/>
      <c r="C56" s="1"/>
      <c r="D56" s="9" t="s">
        <v>6</v>
      </c>
      <c r="E56" s="1"/>
      <c r="F56" s="21">
        <v>5000</v>
      </c>
      <c r="G56" s="1"/>
    </row>
    <row r="57" spans="2:7" ht="31.5" customHeight="1" x14ac:dyDescent="0.25">
      <c r="B57" s="1"/>
      <c r="C57" s="1"/>
      <c r="D57" s="9" t="s">
        <v>7</v>
      </c>
      <c r="E57" s="1"/>
      <c r="F57" s="21">
        <v>5000</v>
      </c>
      <c r="G57" s="1"/>
    </row>
    <row r="58" spans="2:7" ht="31.5" customHeight="1" x14ac:dyDescent="0.25">
      <c r="B58" s="1"/>
      <c r="C58" s="1"/>
      <c r="D58" s="9" t="s">
        <v>30</v>
      </c>
      <c r="E58" s="1"/>
      <c r="F58" s="22">
        <v>50</v>
      </c>
      <c r="G58" s="1"/>
    </row>
    <row r="59" spans="2:7" ht="31.5" customHeight="1" x14ac:dyDescent="0.25">
      <c r="B59" s="1"/>
      <c r="C59" s="1"/>
      <c r="D59" s="9" t="s">
        <v>31</v>
      </c>
      <c r="E59" s="1"/>
      <c r="F59" s="22">
        <v>5</v>
      </c>
      <c r="G59" s="1"/>
    </row>
    <row r="61" spans="2:7" x14ac:dyDescent="0.25">
      <c r="B61" s="1"/>
      <c r="C61" s="1"/>
      <c r="D61" s="1"/>
      <c r="E61" s="1"/>
      <c r="F61" s="7"/>
      <c r="G61" s="1"/>
    </row>
    <row r="62" spans="2:7" ht="34.5" customHeight="1" x14ac:dyDescent="0.25">
      <c r="B62" s="37" t="s">
        <v>34</v>
      </c>
      <c r="C62" s="38"/>
      <c r="D62" s="38"/>
      <c r="E62" s="1"/>
      <c r="F62" s="27">
        <f>(F34*F53)+(((F54*F40)+(F55*F41)+(F56*F42)+(F57*F43)+(F58*'Obecné požadavky'!D11)+(F59*'Obecné požadavky'!D12))*(F53/12))+F45+F48+(F49*3)</f>
        <v>0</v>
      </c>
      <c r="G62" s="3"/>
    </row>
    <row r="63" spans="2:7" x14ac:dyDescent="0.25">
      <c r="B63" s="1"/>
      <c r="C63" s="1"/>
      <c r="D63" s="1"/>
      <c r="E63" s="1"/>
      <c r="F63" s="1"/>
      <c r="G63" s="1"/>
    </row>
  </sheetData>
  <mergeCells count="26">
    <mergeCell ref="B24:D24"/>
    <mergeCell ref="B25:D25"/>
    <mergeCell ref="B26:D26"/>
    <mergeCell ref="B27:D27"/>
    <mergeCell ref="B28:D28"/>
    <mergeCell ref="D9:F9"/>
    <mergeCell ref="B2:F2"/>
    <mergeCell ref="B4:F4"/>
    <mergeCell ref="B5:F5"/>
    <mergeCell ref="B6:F6"/>
    <mergeCell ref="D7:F7"/>
    <mergeCell ref="B21:D21"/>
    <mergeCell ref="B22:D22"/>
    <mergeCell ref="B23:D23"/>
    <mergeCell ref="D11:F11"/>
    <mergeCell ref="D12:F12"/>
    <mergeCell ref="B14:G14"/>
    <mergeCell ref="D15:E15"/>
    <mergeCell ref="D16:E16"/>
    <mergeCell ref="D17:E17"/>
    <mergeCell ref="D18:E18"/>
    <mergeCell ref="B62:D62"/>
    <mergeCell ref="B30:G30"/>
    <mergeCell ref="B34:D34"/>
    <mergeCell ref="B36:G36"/>
    <mergeCell ref="B51:G51"/>
  </mergeCells>
  <pageMargins left="0.7" right="0.7" top="0.78740157499999996" bottom="0.78740157499999996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Obecné požadavky</vt:lpstr>
      <vt:lpstr>Stroj (zařízení)</vt:lpstr>
      <vt:lpstr>'Obecné požadavky'!Oblast_tisku</vt:lpstr>
      <vt:lpstr>'Stroj (zařízení)'!Oblast_tisku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Pavel Kříž</dc:creator>
  <cp:keywords/>
  <dc:description/>
  <cp:lastModifiedBy>Marek Buriška</cp:lastModifiedBy>
  <cp:revision/>
  <cp:lastPrinted>2024-02-02T12:32:17Z</cp:lastPrinted>
  <dcterms:created xsi:type="dcterms:W3CDTF">2015-06-05T18:19:34Z</dcterms:created>
  <dcterms:modified xsi:type="dcterms:W3CDTF">2025-06-26T05:13:34Z</dcterms:modified>
  <cp:category/>
  <cp:contentStatus/>
</cp:coreProperties>
</file>