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O:\719000-Administration Section\719030-Technical_Operations_Office\Zakázky\VEREJNE_ZAKAZKY_2025\plastiky\"/>
    </mc:Choice>
  </mc:AlternateContent>
  <xr:revisionPtr revIDLastSave="0" documentId="8_{51D1D753-13C6-4622-95ED-0F1A9504BA73}" xr6:coauthVersionLast="47" xr6:coauthVersionMax="47" xr10:uidLastSave="{00000000-0000-0000-0000-000000000000}"/>
  <bookViews>
    <workbookView xWindow="-120" yWindow="-120" windowWidth="29040" windowHeight="17520" xr2:uid="{D34F99E8-9203-4335-8E2B-436DC1AAAB74}"/>
  </bookViews>
  <sheets>
    <sheet name="Plastiky"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2" l="1"/>
  <c r="L21" i="2"/>
  <c r="L20" i="2"/>
  <c r="L19" i="2"/>
  <c r="L18" i="2"/>
  <c r="L17" i="2"/>
  <c r="L16" i="2"/>
  <c r="L15" i="2"/>
  <c r="L14" i="2"/>
  <c r="L13" i="2"/>
  <c r="L12" i="2"/>
  <c r="L11" i="2"/>
  <c r="L10" i="2"/>
  <c r="L9" i="2"/>
  <c r="L8" i="2"/>
  <c r="L7" i="2"/>
  <c r="L6" i="2"/>
  <c r="L5" i="2"/>
  <c r="L4" i="2"/>
  <c r="L3" i="2"/>
  <c r="L2" i="2"/>
  <c r="L26" i="2" s="1"/>
</calcChain>
</file>

<file path=xl/sharedStrings.xml><?xml version="1.0" encoding="utf-8"?>
<sst xmlns="http://schemas.openxmlformats.org/spreadsheetml/2006/main" count="161" uniqueCount="86">
  <si>
    <t>Číslo položky</t>
  </si>
  <si>
    <t>Položka</t>
  </si>
  <si>
    <t>Popis položky/předmětu plnění - technická specifikace</t>
  </si>
  <si>
    <t>Měrná jednotka</t>
  </si>
  <si>
    <t xml:space="preserve">Požadovaná velikost balení s povolenou odchylkou 10% (pokud není uvedeno, není omezena požadovaná velikost balení, dodavatel muže splnit požadavek dodávkou menších balení, nejvíce však 5 kusů, které v součtu dosáhnou požadované hodnoty, balení větší než požadované velikosti včetně povolené odchylky nebude akceptováno) </t>
  </si>
  <si>
    <t>Požadovaná minimální doba použitelnosti/v případě dodání plnění s kratší dobou použitelnosti, musí být tato kratší lhůta předem prokazatelně odsouhlasena odběratelem</t>
  </si>
  <si>
    <t>Požadovaná maximální dodací lhůta/v případě dodání plnění s delší dodací lhůtou, musí být tato delší lhůta předem prokazatelně odsouhlasena odběratelem</t>
  </si>
  <si>
    <t>Předpokládané odebrané množství v měrných jednotkách za kalendářní rok (vzorový spotřební koš)</t>
  </si>
  <si>
    <t xml:space="preserve">Nabízené plnění - kód/katalogové číslo dodavatele </t>
  </si>
  <si>
    <t xml:space="preserve">Nabízená velikost balení </t>
  </si>
  <si>
    <t xml:space="preserve">Nabídková cena za měrnou  jednotku bez DPH v Kč (uvedená cena je pouze za měrnou jednotku, nikoli za nabízené balení) </t>
  </si>
  <si>
    <t xml:space="preserve">Cena celkem za položku za odebrání předpokládaného odebraného množství v měrných jednotkách za kalendářní rok v Kč bez DPH </t>
  </si>
  <si>
    <t xml:space="preserve">Webový odkaz zboží (bude vyžadováno u vybraného dodavatele) </t>
  </si>
  <si>
    <t>103-1</t>
  </si>
  <si>
    <t>Kultivační Petriho misky pro lidské tkáňové kultury s růstovou plochou přibližně 9 cm2</t>
  </si>
  <si>
    <t>Sterilní kruhové kultivační Petriho misky se speciální úpravou povrchu dna pro optimální proliferaci lidských adherentních tkáňových kultur. Konstrukce umožňuje bezpečné a snadné stohování  a zároveň podporuje proudění vzduchu a omezuje kondenzaci i mezi zestohovanými miskami. Orientační značky na dně umožňují rozdělení misky na alespoň 4 kvadranty pro snadnou identifikaci a dokumentaci poloh buněk. Sterilní, bez pyrogenů, endotoxinů (&lt;0,06 EU/ml), DNáz, RNáz, bez detekovatelné kontaminace DNA a RNA a cytotoxických látek. Materiál: čirý polystyren. Růstová plocha přibližně 9 cm2 ± 5 %. Popisovací plocha na boční straně víčka  pro snadnou identifikaci. Sterilní balení maximálně po 20 ks.</t>
  </si>
  <si>
    <t xml:space="preserve">ks </t>
  </si>
  <si>
    <t>není specifikováno, nejvíce však 1000 kusů</t>
  </si>
  <si>
    <t>6 měsíců</t>
  </si>
  <si>
    <t>10 dnů</t>
  </si>
  <si>
    <t>103-2</t>
  </si>
  <si>
    <t>Kultivační Petriho misky pro lidské tkáňové kultury s růstovou plochou přibližně 22 cm2</t>
  </si>
  <si>
    <t>Sterilní kruhové kultivační Petriho misky se speciální úpravou povrchu dna pro optimální proliferaci lidských adherentních tkáňových kultur. Konstrukce umožňuje bezpečné a snadné stohování  a zároveň podporuje proudění vzduchu a omezuje kondenzaci i mezi zestohovanými miskami. Orientační značky na dně umožňují rozdělení misky na alespoň 4 kvadranty pro snadnou identifikaci a dokumentaci poloh buněk. Sterilní, bez pyrogenů, endotoxinů (&lt;0,06 EU/ml), DNáz, RNáz, bez detekovatelné kontaminace DNA a RNA a cytotoxických látek. Materiál: čirý polystyren. Růstová plocha přibližně 22 cm2 ± 5 %. Popisovací plocha na boční straně víčka pro snadnou identifikaci. Sterilní balení maximálně po 20 ks.</t>
  </si>
  <si>
    <t>ks</t>
  </si>
  <si>
    <t>103-3</t>
  </si>
  <si>
    <t>Kultivační Petriho misky pro lidské tkáňové kultury s růstovou plochou přibližně 60 cm2</t>
  </si>
  <si>
    <t>Sterilní kruhové kultivační Petriho misky se speciální úpravou povrchu dna pro optimální proliferaci lidských adherentních tkáňových kultur. Konstrukce umožňuje bezpečné a snadné stohování  a zároveň podporuje proudění vzduchu a omezuje kondenzaci i mezi zestohovanými miskami. Orientační značky na dně umožňují rozdělení misky na alespoň 4 kvadranty pro snadnou identifikaci a dokumentaci poloh buněk. Sterilní, bez pyrogenů, endotoxinů (&lt;0,06 EU/ml), DNáz, RNáz, bez detekovatelné kontaminace DNA a RNA a cytotoxických látek. Materiál: čirý polystyren. Růstová plocha přibližně 60cm2 ± 5 %. Popisovací plocha na boční straně víčka pro snadnou identifikaci. Sterilní balení maximálně po 10 ks.</t>
  </si>
  <si>
    <t>není specifikováno, nejvíce však 500 kusů</t>
  </si>
  <si>
    <t>103-4</t>
  </si>
  <si>
    <t>Kultivační Petriho misky pro lidské tkáňové kultury s růstovou plochou přibližně 147 cm2</t>
  </si>
  <si>
    <t>Sterilní kruhové kultivační Petriho misky se speciální úpravou povrchu dna pro optimální proliferaci lidských adherentních tkáňových kultur. Konstrukce umožňuje bezpečné a snadné stohování  a zároveň podporuje proudění vzduchu a omezuje kondenzaci i mezi zestohovanými miskami. Orientační značky na dně umožňují rozdělení misky na alespoň 4 kvadranty pro snadnou identifikaci a dokumentaci poloh buněk. Sterilní, bez pyrogenů, endotoxinů (&lt;0,06 EU/ml), DNáz, RNáz, bez detekovatelné kontaminace DNA a RNA a cytotoxických látek. Materiál: čirý polystyren. Růstová plocha přibližně 147 cm2 ± 5 %. Popisovací plocha na boční straně víčka pro snadnou identifikaci. Sterilní balení maximálně po 5 ks.</t>
  </si>
  <si>
    <t>není specifikováno, nejvíce však 200 kusů</t>
  </si>
  <si>
    <t>103-5</t>
  </si>
  <si>
    <t>Kultivační destičky pro lidské tkáňové kultury s 6 jamkami s plochým dnem</t>
  </si>
  <si>
    <t>Sterilní kultivační destičky se speciální úpravou povrchu dna pro optimální proliferaci lidských adherentních tkáňových kultur. Konstrukce umožňuje bezpečné a snadné stohování  a zároveň podporuje proudění vzduchu a omezuje kondenzaci i mezi zestohovanými destičkami. Šikmá hrana rohu (1 nebo 2 rohy) na destičce i víčku zajišťující správné nasazení víčka pouze v jedné poloze. Alfanumerické značení jamek. Sterilní, bez pyrogenů, endotoxinů (&lt;0,06 EU/ml), DNáz, RNáz, bez detekovatelné kontaminace DNA a RNA a cytotoxických látek. Materiál: čirý polystyren. Destička s 6 kruhovými jamkami s plochým dnem. Růstová plocha přibližně 9 cm2 ± 6 %. Rozměry destičky 127,76 ± 0,15 mm x 85,48 ± 0,15 mm x 20 mm ± 18 %. Popisovací plocha pro snadnou identifikaci na destičce i víčku. Sterilní balení s víčkem maximálně po 5 ks.</t>
  </si>
  <si>
    <t>103-6</t>
  </si>
  <si>
    <t>Kultivační destičky pro lidské tkáňové kultury s 12 jamkami s plochým dnem</t>
  </si>
  <si>
    <t>Sterilní kultivační destičky se speciální úpravou povrchu dna pro optimální proliferaci lidských adherentních tkáňových kultur. Konstrukce umožňuje bezpečné a snadné stohování  a zároveň podporuje proudění vzduchu a omezuje kondenzaci i mezi zestohovanými destičkami. Šikmá hrana rohu (1 nebo 2 rohy) na destičce i víčku zajišťující správné nasazení víčka pouze v jedné poloze. Alfanumerické značení jamek. Sterilní, bez pyrogenů, endotoxinů (&lt;0,06 EU/ml), DNáz, RNáz, bez detekovatelné kontaminace DNA a RNA a cytotoxických látek. Materiál: čirý polystyren. Destička s 12 plochými kruhovými jamkami. Růstová plocha přibližně 3,6 cm2 ± 6 %. Rozměry destičky 127,76 ± 0,15 mm x 85,48 ± 0,15 mm x 20 mm ± 18 %. Popisovací plocha pro snadnou identifikaci na destičce i víčku. Sterilní balení s víčkem maximálně po 5 ks.</t>
  </si>
  <si>
    <t>103-7</t>
  </si>
  <si>
    <t>Kultivační destičky pro lidské tkáňové kultury s 24 jamkami s plochým dnem</t>
  </si>
  <si>
    <t>Sterilní kultivační destičky se speciální úpravou povrchu dna pro optimální proliferaci lidských adherentních tkáňových kultur. Konstrukce umožňuje bezpečné a snadné stohování  a zároveň podporuje proudění vzduchu a omezuje kondenzaci i mezi zestohovanými destičkami. Šikmá hrana rohu (1 nebo 2 rohy) na destičce i víčku zajišťující správné nasazení víčka pouze v jedné poloze. Alfanumerické značení jamek. Sterilní, bez pyrogenů, endotoxinů (&lt;0,06 EU/ml), DNáz, RNáz, bez detekovatelné kontaminace DNA a RNA a cytotoxických látek. Materiál: čirý polystyren. Destička s 24 kruhovými jamkami s plochým dnem. Růstová plocha přibližně 1,85 cm2 ± 6 %. Rozměry destičky 127,76 ± 0,15 mm x 85,48 ± 0,15 mm x 20 mm ± 18 %. Popisovací plocha pro snadnou identifikaci na destičce i víčku. Sterilní balení s víčkem maximálně po 5 ks.</t>
  </si>
  <si>
    <t>103-8</t>
  </si>
  <si>
    <t>Kultivační destičky pro lidské tkáňové kultury s 48 jamkami s plochým dnem</t>
  </si>
  <si>
    <t>Sterilní kultivační destičky se speciální úpravou povrchu dna pro optimální proliferaci lidských adherentních tkáňových kultur. Konstrukce umožňuje bezpečné a snadné stohování  a zároveň podporuje proudění vzduchu a omezuje kondenzaci i mezi zestohovanými destičkami. Šikmá hrana rohu (1 nebo 2 rohy) na destičce i víčku zajišťující správné nasazení víčka pouze v jedné poloze. Alfanumerické značení jamek. Sterilní, bez pyrogenů, endotoxinů (&lt;0,06 EU/ml), DNáz, RNáz, bez detekovatelné kontaminace DNA a RNA a cytotoxických látek. Materiál: čirý polystyren. Destička s 48 kruhovými jamkami s plochým dnem. Růstová plocha přibližně 0,9 cm2 ± 20 %. Rozměry destičky 127,76 ± 0,15 mm x 85,48 ± 0,15 mm x 20 mm ± 18 %. Popisovací plocha pro snadnou identifikaci na destičce i víčku. Sterilní balení s víčkem maximálně po 5 ks.</t>
  </si>
  <si>
    <t>103-9</t>
  </si>
  <si>
    <t>Kultivační destičky pro lidské tkáňové kultury s 96 jamkami s plochým dnem</t>
  </si>
  <si>
    <t>Sterilní kultivační destičky se speciální úpravou povrchu dna pro optimální proliferaci lidských adherentních tkáňových kultur. Konstrukce umožňuje bezpečné a snadné stohování  a zároveň podporuje proudění vzduchu a omezuje kondenzaci i mezi zestohovanými destičkami. Šikmá hrana rohu (1 nebo 2 rohy) na destičce i víčku zajišťující správné nasazení víčka pouze v jedné poloze. Alfanumerické značení jamek. Sterilní, bez pyrogenů, endotoxinů (&lt;0,06 EU/ml), DNáz, RNáz, bez detekovatelné kontaminace DNA a RNA a cytotoxických látek. Materiál: čirý polystyren. Destička s 96 kruhovými jamkami s plochým dnem. Růstová plocha přibližně 0,33 cm2 ± 10 %. Rozměry destičky 127,76 ± 0,15 mm x 85,48 ± 0,15 mm x 20 mm ± 18 %. Popisovací plocha pro snadnou identifikaci na destičce i víčku. Sterilní balení s víčkem maximálně po 6 ks.</t>
  </si>
  <si>
    <t>103-10</t>
  </si>
  <si>
    <t>Kultivační destičky pro lidské tkáňové kultury s 96 jamkami s dnem ve tvaru U</t>
  </si>
  <si>
    <t>Sterilní kultivační destičky se speciální úpravou povrchu dna pro optimální proliferaci lidských adherentních tkáňových kultur. Konstrukce umožňuje bezpečné a snadné stohování  a zároveň podporuje proudění vzduchu a omezuje kondenzaci i mezi zestohovanými destičkami. Šikmá hrana rohu (1 nebo 2 rohy) na destičce i víčku zajišťující správné nasazení víčka pouze v jedné poloze. Alfanumerické značení jamek. Sterilní, bez pyrogenů, endotoxinů (&lt;0,06 EU/ml), DNáz, RNáz, bez detekovatelné kontaminace DNA a RNA a cytotoxických látek. Materiál: čirý polystyren. Destička s 96 jamkami s dnem ve tvaru U. Růstová plocha přibližně 1 cm2 ± 10 %. Rozměry destičky 127,76 ± 0,15 mm x 85,48 ± 0,15 mm x 20 mm ± 18 %. Popisovací plocha pro snadnou identifikaci na destičce i víčku. Sterilní balení s víčkem maximálně po 6 ks.</t>
  </si>
  <si>
    <t>103-11</t>
  </si>
  <si>
    <t>Zkumavky zamražovací s vnějším šroubovacím uzávěrem</t>
  </si>
  <si>
    <t>Zkumavky zamražovací s vnějším šroubovacím uzávěrem, vhodné pro hluboké zmrazení biologického materiálu. Maximální objem alespoň 1,5 ml.  Speciální těsnění ve víčku zajišťující těsné a bezpečné uzavření. Samostatně stojící provedení. Maximální rozměry: výška zkumavky včetně víčka do 48mm, průměr do 12 mm, aby bylo zajištěno uložení do standardizovaného kryoboxu o vnějších rozměrech 133 × 133 mm × 52 mm (± 4%)  a uspořádáním 9 x 9. Teplotní stabilita alespoň do - 196 °C. Sterilní, bez pyrogenů, endotoxinů (&lt;0,06 EU/ml), DNáz, RNáz, bez detekovatelné kontaminace DNA a RNA a cytotoxických látek. Materiál: průhledný polypropylen. Zkumavky s vyznačenou stupnicí a velkou popisovací plochou pro snadnou identifikaci. Možnost vložení barevných inzertů do víčka pro barevné označení vzorků. Víčka jsou součástí balení, které je opakovaně uzavíratelné (napr. zip sáček). Sterilní balení maximálně po 100 ks.</t>
  </si>
  <si>
    <t>není specifikováno, nejvíce však 800 kusů</t>
  </si>
  <si>
    <t>103-12</t>
  </si>
  <si>
    <t>Barevně značené inzerty pro značení zamražovacích zkumavek (mix barev)</t>
  </si>
  <si>
    <t>Barevně značené inzerty pro značení a snadné odlišení zamražovacích zkumavek. Inzerty jsou vhodné pro vložení do víčka zamražovacích zkumavek viz položka 103-11. Vhodné i k popsání. Teplotní stabilita alespoň do - 196 °C. Tvar inzertu umožňuje opětovné vyndání z víčka zamražovací zkumavky. Balení obsahuje inzerty alespoň 5 barev ve stejném poměru. Balení obsahuje minimálně 100 ks.</t>
  </si>
  <si>
    <t>103-13</t>
  </si>
  <si>
    <t>Barevně značené inzerty pro značení zamražovacích zkumavek (jedna barva)</t>
  </si>
  <si>
    <t>Barevně značené inzerty pro značení a snadné odlišení zamražovacích zkumavek. Inzerty jsou vhodné pro vložení do víčka zamražovacích zkumavek viz položka 103-11. Vhodné i k popsání. Teplotní stabilita alespoň do - 196 °C. Tvar inzertu umožňuje opětovné vyndání z víčka zamražovací zkumavky. Balení obsahuje inzerty 1 barvy, musí být umožněno objednání alespoň 5 odlišných barev samostatně. Balení každé barvy obsahuje minimálně 100 ks inzertů.</t>
  </si>
  <si>
    <t>103-14</t>
  </si>
  <si>
    <t>Škrabka pro lidské tkáňové kultury, šířka čepele přibližně 25 mm</t>
  </si>
  <si>
    <t>Škrabka pro lidské tkáňové kultury s otočnou čepelí o šířce 25 mm ± 10 % a délce rukojeti 350 mm ± 15 %. Protiskluzová rukojeť pro běžné použití při práci v rukavicích. Sterilní, bez pyrogenů, endotoxinů (&lt;0,06 EU/ml), DNáz, RNáz, bez detekovatelné kontaminace DNA a RNA a cytotoxických látek. Sterilně samostatně baleno, obal kombinovaný papír/plast po 1ks.</t>
  </si>
  <si>
    <t>není specifikováno, nejvíce však 250 kusů</t>
  </si>
  <si>
    <t>103-15</t>
  </si>
  <si>
    <t>Škrabka pro lidské tkáňové kultury, šířka čepele přibližně 20 mm</t>
  </si>
  <si>
    <t>Škrabka pro lidské tkáňové kultury s otočnou čepelí o šířce 20 mm ± 10 % a délce rukojeti 300 mm ± 18 %. Protiskluzová rukojeť pro běžné použití při práci v rukavicích. Sterilní, bez pyrogenů, endotoxinů (&lt;0,06 EU/ml), DNáz, RNáz, bez detekovatelné kontaminace DNA a RNA a cytotoxických látek. Sterilně samostatně baleno, obal kombinovaný papír/plast po 1ks.</t>
  </si>
  <si>
    <t>103-16</t>
  </si>
  <si>
    <t>Škrabka pro lidské tkáňové kultury, šířka čepele přibližně 15 mm</t>
  </si>
  <si>
    <t>Škrabka pro lidské tkáňové kultury s otočnou čepelí o šířce 15 mm ± 20 % a délce rukojeti 250 mm ± 15 %. Protiskluzová rukojeť pro běžné použití při práci v rukavicích. Sterilní, bez pyrogenů, endotoxinů (&lt;0,06 EU/ml), DNáz, RNáz, bez detekovatelné kontaminace DNA a RNA a cytotoxických látek. Sterilně samostatně baleno, obal kombinovaný papír/plast po 1ks.</t>
  </si>
  <si>
    <t>103-17</t>
  </si>
  <si>
    <t>Škrabka pro lidské tkáňové kultury, typ špachtle</t>
  </si>
  <si>
    <t>Škrabka pro lidské tkáňové kultury s pevnou čepelí o šířce 20 mm ± 30 % a délce rukojeti 210 mm ± 15 %. Protiskluzová rukojeť pro běžné použití při práci v rukavicích. Sterilní, bez pyrogenů, endotoxinů (&lt;0,06 EU/ml), DNáz, RNáz, bez detekovatelné kontaminace DNA a RNA a cytotoxických látek. Sterilně samostatně baleno, obal kombinovaný papír/plast po 1ks.</t>
  </si>
  <si>
    <t>103-18</t>
  </si>
  <si>
    <t>Zkumavka centrifugační kónická se šroubovacím víčkem a objemem 15 ml</t>
  </si>
  <si>
    <t>Zkumavka centrifugační se šroubovacím víčkem. Objem zkumavky 15 ml. Tvar zkumavky: kónické dno. Maximální přetížení alespoň 15 500 g. Popisovací plocha na boku zkumavky i na víčku zkumavky, se stupnicí alespoň od 0,1 ml do 15 ml. Víčko musí být nepřetáčivé a dobře těsnící i pro plyny a aerosoly. Sterilní, bez pyrogenů, endotoxinů (&lt;0,06 EU/ml), DNáz, RNáz, bez detekovatelné kontaminace DNA a RNA a cytotoxických látek. Materiál zkumavky: čirý polypropylen. Sterilní balení maximálně po 50 ks.</t>
  </si>
  <si>
    <t>103-19</t>
  </si>
  <si>
    <t>Zkumavka centrifugační kónická se šroubovacím víčkem a objemem 50 ml</t>
  </si>
  <si>
    <t>Zkumavka centrifugační se šroubovacím víčkem. Objem zkumavky 50 ml. Tvar zkumavky: kónické dno. Maximální přetížení alespoň 15 500 g. Popisovací plocha na boku zkumavky i na víčku zkumavky, se stupnicí alespoň od 0,5 ml do 50 ml. Víčko musí být nepřetáčivé a dobře těsnící i pro plyny a aerosoly. Sterilní, bez pyrogenů, endotoxinů (&lt;0,06 EU/ml), DNáz, RNáz, bez detekovatelné kontaminace DNA a RNA a cytotoxických látek. Materiál zkumavky: čirý polypropylen. Sterilní balení maximálně po 25 ks.</t>
  </si>
  <si>
    <t>103-20</t>
  </si>
  <si>
    <t>Zkumavka centrifugační samostatně stojící se šroubovacím víčkem a objemem 50 ml</t>
  </si>
  <si>
    <t>Zkumavka centrifugační samostatně stojící se šroubovacím víčkem. Objem zkumavky 50 ml. Tvar zkumavky: kónické dno s obrubou. Popisovací plocha na boku zkumavky i na víčku zkumavky, se stupnicí alespoň od 3 ml do 50 ml. Víčko musí být nepřetáčivé a dobře těsnící i pro plyny a aerosoly. Sterilní, bez pyrogenů, endotoxinů (&lt;0,06 EU/ml), DNáz, RNáz, bez detekovatelné kontaminace DNA a RNA a cytotoxických látek. Materiál zkumavky: čirý polypropylen. Sterilní balení maximálně po 25 ks.</t>
  </si>
  <si>
    <t>103-21</t>
  </si>
  <si>
    <t>Zkumavka kultivační pro tkáňové kultury s ventilovaným víčkem</t>
  </si>
  <si>
    <t>Zkumavka kultivační pro tkáňové kultury s ventilovaným víčkem. Průměr zkumavky maximálně 16 mm, délka zkumavky maximálně 120 mm, vhodné pro alespoň 5 až 8 ml kultury. Maximální přetížení alespoň 1200 g. Víčko speciálního mnohouhelníkového tvaru zabraňující překlopení zkumavky vleže. Víčko s ventilem umožňujícím stálý průtok vzduchu i ve svislé poloze s možností uzavření. Tvar zkumavky: kulaté dno. Sterilní, bez pyrogenů, endotoxinů (&lt;0,06 EU/ml), DNáz, RNáz, bez detekovatelné kontaminace DNA a RNA a cytotoxických látek. Materiál zkumavky: čirý polypropylen. Sterilní balení maximálně po 25 ks.</t>
  </si>
  <si>
    <t xml:space="preserve">Cena celkem za spotřební koš - předpokládaného odebraného množství v měrných jednotkách za kalendářní rok v Kč bez DPH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</si>
</sst>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6" x14ac:knownFonts="1">
    <font>
      <sz val="11"/>
      <color theme="1"/>
      <name val="Calibri"/>
      <family val="2"/>
      <charset val="238"/>
      <scheme val="minor"/>
    </font>
    <font>
      <b/>
      <sz val="12"/>
      <name val="Calibri"/>
      <family val="2"/>
      <charset val="238"/>
    </font>
    <font>
      <sz val="10"/>
      <color rgb="FF000000"/>
      <name val="Arial"/>
      <family val="2"/>
      <charset val="238"/>
    </font>
    <font>
      <b/>
      <sz val="12"/>
      <name val="Calibri"/>
      <family val="2"/>
      <charset val="238"/>
      <scheme val="minor"/>
    </font>
    <font>
      <sz val="11"/>
      <color rgb="FF000000"/>
      <name val="Calibri"/>
      <scheme val="minor"/>
    </font>
    <font>
      <sz val="11"/>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style="medium">
        <color rgb="FF000000"/>
      </left>
      <right style="thin">
        <color indexed="64"/>
      </right>
      <top style="medium">
        <color rgb="FF000000"/>
      </top>
      <bottom style="medium">
        <color indexed="64"/>
      </bottom>
      <diagonal/>
    </border>
    <border>
      <left style="thin">
        <color indexed="64"/>
      </left>
      <right style="thin">
        <color indexed="64"/>
      </right>
      <top style="medium">
        <color rgb="FF000000"/>
      </top>
      <bottom style="medium">
        <color indexed="64"/>
      </bottom>
      <diagonal/>
    </border>
    <border>
      <left style="thin">
        <color indexed="64"/>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 fillId="0" borderId="0"/>
  </cellStyleXfs>
  <cellXfs count="46">
    <xf numFmtId="0" fontId="0" fillId="0" borderId="0" xfId="0"/>
    <xf numFmtId="0" fontId="0" fillId="0" borderId="1" xfId="0"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164" fontId="0" fillId="2" borderId="1" xfId="0" applyNumberFormat="1" applyFill="1" applyBorder="1" applyAlignment="1">
      <alignment horizontal="center" vertical="center"/>
    </xf>
    <xf numFmtId="0" fontId="0" fillId="2" borderId="2" xfId="0" applyFill="1" applyBorder="1" applyAlignment="1">
      <alignment horizontal="center" vertical="center"/>
    </xf>
    <xf numFmtId="164" fontId="0" fillId="3" borderId="5" xfId="0" applyNumberFormat="1"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7" xfId="0" applyFill="1" applyBorder="1"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xf>
    <xf numFmtId="164" fontId="0" fillId="3" borderId="8" xfId="0" applyNumberFormat="1" applyFill="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10" xfId="1" applyFont="1" applyBorder="1" applyAlignment="1">
      <alignment horizontal="center" vertical="center" wrapText="1"/>
    </xf>
    <xf numFmtId="0" fontId="1" fillId="4"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1" fillId="2" borderId="10"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0" borderId="11" xfId="0" applyFont="1" applyBorder="1" applyAlignment="1">
      <alignment horizontal="center" vertical="center" wrapText="1"/>
    </xf>
    <xf numFmtId="49" fontId="0" fillId="0" borderId="12" xfId="0" applyNumberFormat="1" applyBorder="1" applyAlignment="1">
      <alignment horizontal="center" vertical="center"/>
    </xf>
    <xf numFmtId="0" fontId="0" fillId="0" borderId="13" xfId="0" applyBorder="1"/>
    <xf numFmtId="49" fontId="0" fillId="0" borderId="14" xfId="0" applyNumberFormat="1" applyBorder="1" applyAlignment="1">
      <alignment horizontal="center" vertical="center"/>
    </xf>
    <xf numFmtId="0" fontId="0" fillId="0" borderId="15" xfId="0" applyBorder="1" applyAlignment="1">
      <alignment vertical="center" wrapText="1"/>
    </xf>
    <xf numFmtId="0" fontId="0" fillId="0" borderId="15" xfId="0" applyBorder="1" applyAlignment="1">
      <alignment horizontal="center" vertical="center"/>
    </xf>
    <xf numFmtId="0" fontId="0" fillId="4" borderId="15" xfId="0" applyFill="1" applyBorder="1" applyAlignment="1">
      <alignment horizontal="center" vertical="center" wrapText="1"/>
    </xf>
    <xf numFmtId="0" fontId="0" fillId="4" borderId="15"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164" fontId="0" fillId="2" borderId="15" xfId="0" applyNumberFormat="1" applyFill="1" applyBorder="1" applyAlignment="1">
      <alignment horizontal="center" vertical="center"/>
    </xf>
    <xf numFmtId="164" fontId="0" fillId="3" borderId="17" xfId="0" applyNumberFormat="1" applyFill="1" applyBorder="1" applyAlignment="1">
      <alignment horizontal="center" vertical="center"/>
    </xf>
    <xf numFmtId="0" fontId="0" fillId="0" borderId="18" xfId="0" applyBorder="1"/>
    <xf numFmtId="0" fontId="0" fillId="0" borderId="0" xfId="0"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xf numFmtId="164" fontId="0" fillId="0" borderId="0" xfId="0" applyNumberFormat="1" applyFill="1" applyBorder="1" applyAlignment="1">
      <alignment horizontal="center" vertical="center"/>
    </xf>
    <xf numFmtId="0" fontId="0" fillId="3" borderId="3" xfId="0" applyFill="1" applyBorder="1" applyAlignment="1">
      <alignment horizontal="center" vertical="center" wrapText="1"/>
    </xf>
    <xf numFmtId="0" fontId="0" fillId="3" borderId="6" xfId="0" applyFill="1" applyBorder="1" applyAlignment="1">
      <alignment horizontal="center" vertical="center" wrapText="1"/>
    </xf>
    <xf numFmtId="0" fontId="0" fillId="3" borderId="4" xfId="0" applyFill="1" applyBorder="1" applyAlignment="1">
      <alignment horizontal="center" vertical="center" wrapText="1"/>
    </xf>
  </cellXfs>
  <cellStyles count="2">
    <cellStyle name="Normální" xfId="0" builtinId="0"/>
    <cellStyle name="Normální 12" xfId="1" xr:uid="{55F17313-E5D6-4242-9763-05D3F6788B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FC88-4A82-4BAE-9891-C15E1B15B2F0}">
  <dimension ref="A1:M53"/>
  <sheetViews>
    <sheetView tabSelected="1" zoomScale="92" zoomScaleNormal="92" workbookViewId="0">
      <pane xSplit="2" ySplit="1" topLeftCell="C18" activePane="bottomRight" state="frozen"/>
      <selection pane="topRight" activeCell="C1" sqref="C1"/>
      <selection pane="bottomLeft" activeCell="A2" sqref="A2"/>
      <selection pane="bottomRight" activeCell="B19" sqref="B19"/>
    </sheetView>
  </sheetViews>
  <sheetFormatPr defaultRowHeight="15" x14ac:dyDescent="0.25"/>
  <cols>
    <col min="1" max="1" width="20.5703125" customWidth="1"/>
    <col min="2" max="2" width="60.5703125" customWidth="1"/>
    <col min="3" max="3" width="80.5703125" customWidth="1"/>
    <col min="4" max="4" width="20.5703125" customWidth="1"/>
    <col min="5" max="8" width="30.5703125" customWidth="1"/>
    <col min="9" max="9" width="40.5703125" customWidth="1"/>
    <col min="10" max="12" width="20.5703125" customWidth="1"/>
    <col min="13" max="13" width="30.5703125" customWidth="1"/>
  </cols>
  <sheetData>
    <row r="1" spans="1:13" ht="220.5" x14ac:dyDescent="0.25">
      <c r="A1" s="18" t="s">
        <v>0</v>
      </c>
      <c r="B1" s="19" t="s">
        <v>1</v>
      </c>
      <c r="C1" s="20" t="s">
        <v>2</v>
      </c>
      <c r="D1" s="19" t="s">
        <v>3</v>
      </c>
      <c r="E1" s="21" t="s">
        <v>4</v>
      </c>
      <c r="F1" s="21" t="s">
        <v>5</v>
      </c>
      <c r="G1" s="21" t="s">
        <v>6</v>
      </c>
      <c r="H1" s="21" t="s">
        <v>7</v>
      </c>
      <c r="I1" s="22" t="s">
        <v>8</v>
      </c>
      <c r="J1" s="22" t="s">
        <v>9</v>
      </c>
      <c r="K1" s="23" t="s">
        <v>10</v>
      </c>
      <c r="L1" s="24" t="s">
        <v>11</v>
      </c>
      <c r="M1" s="25" t="s">
        <v>12</v>
      </c>
    </row>
    <row r="2" spans="1:13" ht="135" x14ac:dyDescent="0.25">
      <c r="A2" s="26" t="s">
        <v>13</v>
      </c>
      <c r="B2" s="8" t="s">
        <v>14</v>
      </c>
      <c r="C2" s="8" t="s">
        <v>15</v>
      </c>
      <c r="D2" s="1" t="s">
        <v>16</v>
      </c>
      <c r="E2" s="7" t="s">
        <v>17</v>
      </c>
      <c r="F2" s="2" t="s">
        <v>18</v>
      </c>
      <c r="G2" s="2" t="s">
        <v>19</v>
      </c>
      <c r="H2" s="2">
        <v>10000</v>
      </c>
      <c r="I2" s="3"/>
      <c r="J2" s="5"/>
      <c r="K2" s="4"/>
      <c r="L2" s="17">
        <f>H2*K2</f>
        <v>0</v>
      </c>
      <c r="M2" s="27"/>
    </row>
    <row r="3" spans="1:13" ht="135" x14ac:dyDescent="0.25">
      <c r="A3" s="26" t="s">
        <v>20</v>
      </c>
      <c r="B3" s="8" t="s">
        <v>21</v>
      </c>
      <c r="C3" s="8" t="s">
        <v>22</v>
      </c>
      <c r="D3" s="1" t="s">
        <v>23</v>
      </c>
      <c r="E3" s="9" t="s">
        <v>17</v>
      </c>
      <c r="F3" s="2" t="s">
        <v>18</v>
      </c>
      <c r="G3" s="2" t="s">
        <v>19</v>
      </c>
      <c r="H3" s="2">
        <v>10000</v>
      </c>
      <c r="I3" s="3"/>
      <c r="J3" s="5"/>
      <c r="K3" s="4"/>
      <c r="L3" s="17">
        <f t="shared" ref="L3:L22" si="0">H3*K3</f>
        <v>0</v>
      </c>
      <c r="M3" s="27"/>
    </row>
    <row r="4" spans="1:13" ht="135" x14ac:dyDescent="0.25">
      <c r="A4" s="26" t="s">
        <v>24</v>
      </c>
      <c r="B4" s="8" t="s">
        <v>25</v>
      </c>
      <c r="C4" s="8" t="s">
        <v>26</v>
      </c>
      <c r="D4" s="1" t="s">
        <v>23</v>
      </c>
      <c r="E4" s="10" t="s">
        <v>27</v>
      </c>
      <c r="F4" s="2" t="s">
        <v>18</v>
      </c>
      <c r="G4" s="2" t="s">
        <v>19</v>
      </c>
      <c r="H4" s="2">
        <v>15000</v>
      </c>
      <c r="I4" s="3"/>
      <c r="J4" s="5"/>
      <c r="K4" s="4"/>
      <c r="L4" s="17">
        <f t="shared" si="0"/>
        <v>0</v>
      </c>
      <c r="M4" s="27"/>
    </row>
    <row r="5" spans="1:13" ht="135" x14ac:dyDescent="0.25">
      <c r="A5" s="26" t="s">
        <v>28</v>
      </c>
      <c r="B5" s="8" t="s">
        <v>29</v>
      </c>
      <c r="C5" s="8" t="s">
        <v>30</v>
      </c>
      <c r="D5" s="1" t="s">
        <v>23</v>
      </c>
      <c r="E5" s="10" t="s">
        <v>31</v>
      </c>
      <c r="F5" s="2" t="s">
        <v>18</v>
      </c>
      <c r="G5" s="2" t="s">
        <v>19</v>
      </c>
      <c r="H5" s="2">
        <v>10000</v>
      </c>
      <c r="I5" s="3"/>
      <c r="J5" s="5"/>
      <c r="K5" s="4"/>
      <c r="L5" s="17">
        <f t="shared" si="0"/>
        <v>0</v>
      </c>
      <c r="M5" s="27"/>
    </row>
    <row r="6" spans="1:13" ht="150" x14ac:dyDescent="0.25">
      <c r="A6" s="26" t="s">
        <v>32</v>
      </c>
      <c r="B6" s="8" t="s">
        <v>33</v>
      </c>
      <c r="C6" s="8" t="s">
        <v>34</v>
      </c>
      <c r="D6" s="1" t="s">
        <v>23</v>
      </c>
      <c r="E6" s="10" t="s">
        <v>31</v>
      </c>
      <c r="F6" s="2" t="s">
        <v>18</v>
      </c>
      <c r="G6" s="2" t="s">
        <v>19</v>
      </c>
      <c r="H6" s="2">
        <v>2000</v>
      </c>
      <c r="I6" s="3"/>
      <c r="J6" s="5"/>
      <c r="K6" s="4"/>
      <c r="L6" s="17">
        <f t="shared" si="0"/>
        <v>0</v>
      </c>
      <c r="M6" s="27"/>
    </row>
    <row r="7" spans="1:13" ht="150" x14ac:dyDescent="0.25">
      <c r="A7" s="26" t="s">
        <v>35</v>
      </c>
      <c r="B7" s="8" t="s">
        <v>36</v>
      </c>
      <c r="C7" s="8" t="s">
        <v>37</v>
      </c>
      <c r="D7" s="1" t="s">
        <v>23</v>
      </c>
      <c r="E7" s="10" t="s">
        <v>31</v>
      </c>
      <c r="F7" s="2" t="s">
        <v>18</v>
      </c>
      <c r="G7" s="2" t="s">
        <v>19</v>
      </c>
      <c r="H7" s="2">
        <v>1500</v>
      </c>
      <c r="I7" s="3"/>
      <c r="J7" s="5"/>
      <c r="K7" s="4"/>
      <c r="L7" s="17">
        <f t="shared" si="0"/>
        <v>0</v>
      </c>
      <c r="M7" s="27"/>
    </row>
    <row r="8" spans="1:13" ht="150" x14ac:dyDescent="0.25">
      <c r="A8" s="26" t="s">
        <v>38</v>
      </c>
      <c r="B8" s="8" t="s">
        <v>39</v>
      </c>
      <c r="C8" s="8" t="s">
        <v>40</v>
      </c>
      <c r="D8" s="1" t="s">
        <v>16</v>
      </c>
      <c r="E8" s="10" t="s">
        <v>31</v>
      </c>
      <c r="F8" s="2" t="s">
        <v>18</v>
      </c>
      <c r="G8" s="2" t="s">
        <v>19</v>
      </c>
      <c r="H8" s="2">
        <v>1000</v>
      </c>
      <c r="I8" s="3"/>
      <c r="J8" s="5"/>
      <c r="K8" s="4"/>
      <c r="L8" s="17">
        <f t="shared" si="0"/>
        <v>0</v>
      </c>
      <c r="M8" s="27"/>
    </row>
    <row r="9" spans="1:13" ht="150" x14ac:dyDescent="0.25">
      <c r="A9" s="26" t="s">
        <v>41</v>
      </c>
      <c r="B9" s="8" t="s">
        <v>42</v>
      </c>
      <c r="C9" s="8" t="s">
        <v>43</v>
      </c>
      <c r="D9" s="1" t="s">
        <v>16</v>
      </c>
      <c r="E9" s="10" t="s">
        <v>31</v>
      </c>
      <c r="F9" s="2" t="s">
        <v>18</v>
      </c>
      <c r="G9" s="2" t="s">
        <v>19</v>
      </c>
      <c r="H9" s="2">
        <v>1000</v>
      </c>
      <c r="I9" s="3"/>
      <c r="J9" s="5"/>
      <c r="K9" s="4"/>
      <c r="L9" s="17">
        <f t="shared" si="0"/>
        <v>0</v>
      </c>
      <c r="M9" s="27"/>
    </row>
    <row r="10" spans="1:13" ht="150" x14ac:dyDescent="0.25">
      <c r="A10" s="26" t="s">
        <v>44</v>
      </c>
      <c r="B10" s="8" t="s">
        <v>45</v>
      </c>
      <c r="C10" s="8" t="s">
        <v>46</v>
      </c>
      <c r="D10" s="1" t="s">
        <v>16</v>
      </c>
      <c r="E10" s="10" t="s">
        <v>31</v>
      </c>
      <c r="F10" s="2" t="s">
        <v>18</v>
      </c>
      <c r="G10" s="2" t="s">
        <v>19</v>
      </c>
      <c r="H10" s="2">
        <v>1500</v>
      </c>
      <c r="I10" s="3"/>
      <c r="J10" s="5"/>
      <c r="K10" s="4"/>
      <c r="L10" s="17">
        <f t="shared" si="0"/>
        <v>0</v>
      </c>
      <c r="M10" s="27"/>
    </row>
    <row r="11" spans="1:13" ht="150" x14ac:dyDescent="0.25">
      <c r="A11" s="26" t="s">
        <v>47</v>
      </c>
      <c r="B11" s="8" t="s">
        <v>48</v>
      </c>
      <c r="C11" s="8" t="s">
        <v>49</v>
      </c>
      <c r="D11" s="1" t="s">
        <v>16</v>
      </c>
      <c r="E11" s="10" t="s">
        <v>31</v>
      </c>
      <c r="F11" s="2" t="s">
        <v>18</v>
      </c>
      <c r="G11" s="2" t="s">
        <v>19</v>
      </c>
      <c r="H11" s="2">
        <v>1000</v>
      </c>
      <c r="I11" s="3"/>
      <c r="J11" s="5"/>
      <c r="K11" s="4"/>
      <c r="L11" s="17">
        <f t="shared" si="0"/>
        <v>0</v>
      </c>
      <c r="M11" s="27"/>
    </row>
    <row r="12" spans="1:13" ht="165" x14ac:dyDescent="0.25">
      <c r="A12" s="26" t="s">
        <v>50</v>
      </c>
      <c r="B12" s="8" t="s">
        <v>51</v>
      </c>
      <c r="C12" s="8" t="s">
        <v>52</v>
      </c>
      <c r="D12" s="1" t="s">
        <v>16</v>
      </c>
      <c r="E12" s="10" t="s">
        <v>53</v>
      </c>
      <c r="F12" s="2" t="s">
        <v>18</v>
      </c>
      <c r="G12" s="2" t="s">
        <v>19</v>
      </c>
      <c r="H12" s="2">
        <v>10000</v>
      </c>
      <c r="I12" s="3"/>
      <c r="J12" s="5"/>
      <c r="K12" s="4"/>
      <c r="L12" s="17">
        <f t="shared" si="0"/>
        <v>0</v>
      </c>
      <c r="M12" s="27"/>
    </row>
    <row r="13" spans="1:13" ht="75" x14ac:dyDescent="0.25">
      <c r="A13" s="26" t="s">
        <v>54</v>
      </c>
      <c r="B13" s="8" t="s">
        <v>55</v>
      </c>
      <c r="C13" s="8" t="s">
        <v>56</v>
      </c>
      <c r="D13" s="1" t="s">
        <v>16</v>
      </c>
      <c r="E13" s="10" t="s">
        <v>17</v>
      </c>
      <c r="F13" s="2" t="s">
        <v>18</v>
      </c>
      <c r="G13" s="2" t="s">
        <v>19</v>
      </c>
      <c r="H13" s="2">
        <v>1000</v>
      </c>
      <c r="I13" s="3"/>
      <c r="J13" s="5"/>
      <c r="K13" s="4"/>
      <c r="L13" s="17">
        <f t="shared" si="0"/>
        <v>0</v>
      </c>
      <c r="M13" s="27"/>
    </row>
    <row r="14" spans="1:13" ht="90" x14ac:dyDescent="0.25">
      <c r="A14" s="26" t="s">
        <v>57</v>
      </c>
      <c r="B14" s="8" t="s">
        <v>58</v>
      </c>
      <c r="C14" s="8" t="s">
        <v>59</v>
      </c>
      <c r="D14" s="1" t="s">
        <v>16</v>
      </c>
      <c r="E14" s="10" t="s">
        <v>17</v>
      </c>
      <c r="F14" s="2" t="s">
        <v>18</v>
      </c>
      <c r="G14" s="2" t="s">
        <v>19</v>
      </c>
      <c r="H14" s="2">
        <v>1000</v>
      </c>
      <c r="I14" s="3"/>
      <c r="J14" s="5"/>
      <c r="K14" s="4"/>
      <c r="L14" s="17">
        <f t="shared" si="0"/>
        <v>0</v>
      </c>
      <c r="M14" s="27"/>
    </row>
    <row r="15" spans="1:13" ht="75" x14ac:dyDescent="0.25">
      <c r="A15" s="26" t="s">
        <v>60</v>
      </c>
      <c r="B15" s="8" t="s">
        <v>61</v>
      </c>
      <c r="C15" s="8" t="s">
        <v>62</v>
      </c>
      <c r="D15" s="1" t="s">
        <v>16</v>
      </c>
      <c r="E15" s="10" t="s">
        <v>63</v>
      </c>
      <c r="F15" s="2" t="s">
        <v>18</v>
      </c>
      <c r="G15" s="2" t="s">
        <v>19</v>
      </c>
      <c r="H15" s="2">
        <v>250</v>
      </c>
      <c r="I15" s="3"/>
      <c r="J15" s="5"/>
      <c r="K15" s="4"/>
      <c r="L15" s="17">
        <f t="shared" si="0"/>
        <v>0</v>
      </c>
      <c r="M15" s="27"/>
    </row>
    <row r="16" spans="1:13" ht="75" x14ac:dyDescent="0.25">
      <c r="A16" s="26" t="s">
        <v>64</v>
      </c>
      <c r="B16" s="8" t="s">
        <v>65</v>
      </c>
      <c r="C16" s="8" t="s">
        <v>66</v>
      </c>
      <c r="D16" s="1" t="s">
        <v>16</v>
      </c>
      <c r="E16" s="10" t="s">
        <v>63</v>
      </c>
      <c r="F16" s="2" t="s">
        <v>18</v>
      </c>
      <c r="G16" s="2" t="s">
        <v>19</v>
      </c>
      <c r="H16" s="2">
        <v>250</v>
      </c>
      <c r="I16" s="3"/>
      <c r="J16" s="5"/>
      <c r="K16" s="4"/>
      <c r="L16" s="17">
        <f t="shared" si="0"/>
        <v>0</v>
      </c>
      <c r="M16" s="27"/>
    </row>
    <row r="17" spans="1:13" ht="75" x14ac:dyDescent="0.25">
      <c r="A17" s="26" t="s">
        <v>67</v>
      </c>
      <c r="B17" s="8" t="s">
        <v>68</v>
      </c>
      <c r="C17" s="8" t="s">
        <v>69</v>
      </c>
      <c r="D17" s="1" t="s">
        <v>16</v>
      </c>
      <c r="E17" s="10" t="s">
        <v>63</v>
      </c>
      <c r="F17" s="2" t="s">
        <v>18</v>
      </c>
      <c r="G17" s="2" t="s">
        <v>19</v>
      </c>
      <c r="H17" s="2">
        <v>250</v>
      </c>
      <c r="I17" s="3"/>
      <c r="J17" s="5"/>
      <c r="K17" s="4"/>
      <c r="L17" s="17">
        <f t="shared" si="0"/>
        <v>0</v>
      </c>
      <c r="M17" s="27"/>
    </row>
    <row r="18" spans="1:13" ht="75" x14ac:dyDescent="0.25">
      <c r="A18" s="26" t="s">
        <v>70</v>
      </c>
      <c r="B18" s="8" t="s">
        <v>71</v>
      </c>
      <c r="C18" s="8" t="s">
        <v>72</v>
      </c>
      <c r="D18" s="1" t="s">
        <v>16</v>
      </c>
      <c r="E18" s="10" t="s">
        <v>63</v>
      </c>
      <c r="F18" s="2" t="s">
        <v>18</v>
      </c>
      <c r="G18" s="2" t="s">
        <v>19</v>
      </c>
      <c r="H18" s="2">
        <v>250</v>
      </c>
      <c r="I18" s="3"/>
      <c r="J18" s="5"/>
      <c r="K18" s="4"/>
      <c r="L18" s="17">
        <f t="shared" si="0"/>
        <v>0</v>
      </c>
      <c r="M18" s="27"/>
    </row>
    <row r="19" spans="1:13" ht="90" x14ac:dyDescent="0.25">
      <c r="A19" s="26" t="s">
        <v>73</v>
      </c>
      <c r="B19" s="8" t="s">
        <v>74</v>
      </c>
      <c r="C19" s="8" t="s">
        <v>75</v>
      </c>
      <c r="D19" s="1" t="s">
        <v>16</v>
      </c>
      <c r="E19" s="11" t="s">
        <v>53</v>
      </c>
      <c r="F19" s="2" t="s">
        <v>18</v>
      </c>
      <c r="G19" s="2" t="s">
        <v>19</v>
      </c>
      <c r="H19" s="2">
        <v>35000</v>
      </c>
      <c r="I19" s="3"/>
      <c r="J19" s="5"/>
      <c r="K19" s="4"/>
      <c r="L19" s="17">
        <f t="shared" si="0"/>
        <v>0</v>
      </c>
      <c r="M19" s="27"/>
    </row>
    <row r="20" spans="1:13" ht="90" x14ac:dyDescent="0.25">
      <c r="A20" s="26" t="s">
        <v>76</v>
      </c>
      <c r="B20" s="8" t="s">
        <v>77</v>
      </c>
      <c r="C20" s="8" t="s">
        <v>78</v>
      </c>
      <c r="D20" s="1" t="s">
        <v>16</v>
      </c>
      <c r="E20" s="11" t="s">
        <v>27</v>
      </c>
      <c r="F20" s="2" t="s">
        <v>18</v>
      </c>
      <c r="G20" s="2" t="s">
        <v>19</v>
      </c>
      <c r="H20" s="2">
        <v>30000</v>
      </c>
      <c r="I20" s="3"/>
      <c r="J20" s="5"/>
      <c r="K20" s="4"/>
      <c r="L20" s="17">
        <f t="shared" si="0"/>
        <v>0</v>
      </c>
      <c r="M20" s="27"/>
    </row>
    <row r="21" spans="1:13" ht="90" x14ac:dyDescent="0.25">
      <c r="A21" s="26" t="s">
        <v>79</v>
      </c>
      <c r="B21" s="8" t="s">
        <v>80</v>
      </c>
      <c r="C21" s="8" t="s">
        <v>81</v>
      </c>
      <c r="D21" s="1" t="s">
        <v>16</v>
      </c>
      <c r="E21" s="11" t="s">
        <v>27</v>
      </c>
      <c r="F21" s="2" t="s">
        <v>18</v>
      </c>
      <c r="G21" s="2" t="s">
        <v>19</v>
      </c>
      <c r="H21" s="2">
        <v>6000</v>
      </c>
      <c r="I21" s="3"/>
      <c r="J21" s="5"/>
      <c r="K21" s="4"/>
      <c r="L21" s="17">
        <f t="shared" si="0"/>
        <v>0</v>
      </c>
      <c r="M21" s="27"/>
    </row>
    <row r="22" spans="1:13" ht="120" x14ac:dyDescent="0.25">
      <c r="A22" s="28" t="s">
        <v>82</v>
      </c>
      <c r="B22" s="29" t="s">
        <v>83</v>
      </c>
      <c r="C22" s="29" t="s">
        <v>84</v>
      </c>
      <c r="D22" s="30" t="s">
        <v>16</v>
      </c>
      <c r="E22" s="31" t="s">
        <v>53</v>
      </c>
      <c r="F22" s="32" t="s">
        <v>18</v>
      </c>
      <c r="G22" s="32" t="s">
        <v>19</v>
      </c>
      <c r="H22" s="32">
        <v>5000</v>
      </c>
      <c r="I22" s="33"/>
      <c r="J22" s="34"/>
      <c r="K22" s="35"/>
      <c r="L22" s="36">
        <f t="shared" si="0"/>
        <v>0</v>
      </c>
      <c r="M22" s="37"/>
    </row>
    <row r="23" spans="1:13" x14ac:dyDescent="0.25">
      <c r="A23" s="12"/>
      <c r="B23" s="13"/>
      <c r="C23" s="13"/>
      <c r="D23" s="14"/>
      <c r="E23" s="15"/>
      <c r="F23" s="14"/>
      <c r="G23" s="14"/>
      <c r="H23" s="14"/>
      <c r="I23" s="14"/>
      <c r="J23" s="14"/>
      <c r="K23" s="16"/>
      <c r="L23" s="16"/>
    </row>
    <row r="24" spans="1:13" x14ac:dyDescent="0.25">
      <c r="A24" s="12"/>
      <c r="B24" s="13"/>
      <c r="C24" s="13"/>
      <c r="D24" s="14"/>
      <c r="E24" s="15"/>
      <c r="F24" s="14"/>
      <c r="G24" s="14"/>
      <c r="H24" s="14"/>
      <c r="I24" s="14"/>
      <c r="J24" s="14"/>
      <c r="K24" s="16"/>
      <c r="L24" s="16"/>
    </row>
    <row r="25" spans="1:13" x14ac:dyDescent="0.25">
      <c r="A25" s="12"/>
      <c r="B25" s="13"/>
      <c r="C25" s="13"/>
      <c r="D25" s="14"/>
      <c r="E25" s="15"/>
      <c r="F25" s="14"/>
      <c r="G25" s="14"/>
      <c r="H25" s="14"/>
      <c r="I25" s="14"/>
      <c r="J25" s="14"/>
      <c r="K25" s="16"/>
      <c r="L25" s="16"/>
    </row>
    <row r="26" spans="1:13" ht="35.25" customHeight="1" x14ac:dyDescent="0.25">
      <c r="A26" s="12"/>
      <c r="B26" s="13"/>
      <c r="C26" s="13"/>
      <c r="D26" s="14"/>
      <c r="E26" s="15"/>
      <c r="F26" s="14"/>
      <c r="G26" s="14"/>
      <c r="H26" s="14"/>
      <c r="I26" s="43" t="s">
        <v>85</v>
      </c>
      <c r="J26" s="44"/>
      <c r="K26" s="45"/>
      <c r="L26" s="6">
        <f>SUM(L1:L22)</f>
        <v>0</v>
      </c>
    </row>
    <row r="27" spans="1:13" x14ac:dyDescent="0.25">
      <c r="A27" s="12"/>
      <c r="B27" s="13"/>
      <c r="C27" s="13"/>
      <c r="D27" s="14"/>
      <c r="E27" s="15"/>
      <c r="F27" s="14"/>
      <c r="G27" s="14"/>
      <c r="H27" s="14"/>
      <c r="I27" s="14"/>
      <c r="J27" s="14"/>
      <c r="K27" s="16"/>
      <c r="L27" s="16"/>
    </row>
    <row r="28" spans="1:13" x14ac:dyDescent="0.25">
      <c r="A28" s="12"/>
      <c r="B28" s="13"/>
      <c r="C28" s="13"/>
      <c r="D28" s="14"/>
      <c r="E28" s="15"/>
      <c r="F28" s="14"/>
      <c r="G28" s="14"/>
      <c r="H28" s="14"/>
      <c r="I28" s="14"/>
      <c r="J28" s="14"/>
      <c r="K28" s="16"/>
      <c r="L28" s="16"/>
    </row>
    <row r="53" spans="2:12" s="41" customFormat="1" x14ac:dyDescent="0.25">
      <c r="B53" s="38"/>
      <c r="C53" s="38"/>
      <c r="D53" s="39"/>
      <c r="E53" s="40"/>
      <c r="F53" s="39"/>
      <c r="G53" s="39"/>
      <c r="H53" s="39"/>
      <c r="K53" s="42"/>
      <c r="L53" s="42"/>
    </row>
  </sheetData>
  <mergeCells count="1">
    <mergeCell ref="I26:K2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166F634C6DBCC44AD621C7819E9B7DC" ma:contentTypeVersion="3" ma:contentTypeDescription="Vytvoří nový dokument" ma:contentTypeScope="" ma:versionID="332a5e03b11b6f1a52a4b413a42e0960">
  <xsd:schema xmlns:xsd="http://www.w3.org/2001/XMLSchema" xmlns:xs="http://www.w3.org/2001/XMLSchema" xmlns:p="http://schemas.microsoft.com/office/2006/metadata/properties" xmlns:ns2="953a7a34-38a9-4415-8001-71f020ded0a6" targetNamespace="http://schemas.microsoft.com/office/2006/metadata/properties" ma:root="true" ma:fieldsID="2d1966eef12ca5a8e23a4244774952fb" ns2:_="">
    <xsd:import namespace="953a7a34-38a9-4415-8001-71f020ded0a6"/>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3a7a34-38a9-4415-8001-71f020ded0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875D61-7022-4DAE-9F3D-BC262EC07728}">
  <ds:schemaRefs>
    <ds:schemaRef ds:uri="http://schemas.microsoft.com/sharepoint/v3/contenttype/forms"/>
  </ds:schemaRefs>
</ds:datastoreItem>
</file>

<file path=customXml/itemProps2.xml><?xml version="1.0" encoding="utf-8"?>
<ds:datastoreItem xmlns:ds="http://schemas.openxmlformats.org/officeDocument/2006/customXml" ds:itemID="{9CC40235-D0AA-46D5-882C-065B35B7CA4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0626239-A4B9-47B4-ACA7-0EB3279B8C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3a7a34-38a9-4415-8001-71f020ded0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Plastiky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CEITEC</dc:creator>
  <cp:keywords/>
  <dc:description/>
  <cp:lastModifiedBy>Michal Boroš</cp:lastModifiedBy>
  <cp:revision/>
  <dcterms:created xsi:type="dcterms:W3CDTF">2024-11-15T02:29:58Z</dcterms:created>
  <dcterms:modified xsi:type="dcterms:W3CDTF">2025-07-17T11:36:19Z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0x010100B166F634C6DBCC44AD621C7819E9B7DC</vt:lpwstr>
  </property>
</Properties>
</file>