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7830" activeTab="0"/>
  </bookViews>
  <sheets>
    <sheet name="Přehled_zařízení" sheetId="1" r:id="rId1"/>
    <sheet name="Grafy" sheetId="2" r:id="rId2"/>
    <sheet name="Poznámky" sheetId="3" r:id="rId3"/>
  </sheets>
  <definedNames>
    <definedName name="_xlnm._FilterDatabase" localSheetId="0" hidden="1">'Přehled_zařízení'!$A$1:$U$1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<sst xmlns="http://schemas.openxmlformats.org/spreadsheetml/2006/main" count="2131" uniqueCount="862">
  <si>
    <t>polohova_cast</t>
  </si>
  <si>
    <t>vyrobni_cislo</t>
  </si>
  <si>
    <t>datum_uvedeni</t>
  </si>
  <si>
    <t>zaruka_do</t>
  </si>
  <si>
    <t>nazev_vyrobku</t>
  </si>
  <si>
    <t>vyrobce</t>
  </si>
  <si>
    <t>pn_vyrobce</t>
  </si>
  <si>
    <t>dodavatel</t>
  </si>
  <si>
    <t>oznaceni_dle_dokumentace</t>
  </si>
  <si>
    <t>poznamka</t>
  </si>
  <si>
    <t>pocet_osob</t>
  </si>
  <si>
    <t>nosnost</t>
  </si>
  <si>
    <t>evakuacni</t>
  </si>
  <si>
    <t>strojovna</t>
  </si>
  <si>
    <t>nastupiste_nejnizsi</t>
  </si>
  <si>
    <t>nastupiste_nejvyssi</t>
  </si>
  <si>
    <t>pocet_stanic_nastupist</t>
  </si>
  <si>
    <t>rychlost</t>
  </si>
  <si>
    <t>trida</t>
  </si>
  <si>
    <t>BVB12M02051</t>
  </si>
  <si>
    <t>C5NE5469</t>
  </si>
  <si>
    <t>2005</t>
  </si>
  <si>
    <t>VÝTAH OSOBNÍ</t>
  </si>
  <si>
    <t>OTIS, a.s.</t>
  </si>
  <si>
    <t>GeN2 Comfort 650/1,00</t>
  </si>
  <si>
    <t>46099</t>
  </si>
  <si>
    <t>výtah bez strojovny</t>
  </si>
  <si>
    <t>ano</t>
  </si>
  <si>
    <t>ne</t>
  </si>
  <si>
    <t>BVB12N01029</t>
  </si>
  <si>
    <t>BVB12N02027</t>
  </si>
  <si>
    <t>6/6</t>
  </si>
  <si>
    <t>BBA05N01006</t>
  </si>
  <si>
    <t>3795</t>
  </si>
  <si>
    <t>1995</t>
  </si>
  <si>
    <t>VÝTAH NÁKLADNÍ</t>
  </si>
  <si>
    <t>TRAMONTÁŽ Chrudim, s.r.o.</t>
  </si>
  <si>
    <t>MB 100/0,36</t>
  </si>
  <si>
    <t>A3805</t>
  </si>
  <si>
    <t>BBA05P01005</t>
  </si>
  <si>
    <t>BBA05N01005</t>
  </si>
  <si>
    <t>2/0</t>
  </si>
  <si>
    <t>BPA10N01046</t>
  </si>
  <si>
    <t>25354292</t>
  </si>
  <si>
    <t>1986</t>
  </si>
  <si>
    <t>TRANSPORTA Břeclav</t>
  </si>
  <si>
    <t>NGS 500/0,18</t>
  </si>
  <si>
    <t>930599</t>
  </si>
  <si>
    <t>BPA10P02010</t>
  </si>
  <si>
    <t>BPA10N01051</t>
  </si>
  <si>
    <t>3/3</t>
  </si>
  <si>
    <t>BPA10N01030</t>
  </si>
  <si>
    <t>25354294</t>
  </si>
  <si>
    <t>930598</t>
  </si>
  <si>
    <t>BPA10P01030</t>
  </si>
  <si>
    <t>BPA10N01031</t>
  </si>
  <si>
    <t>2/2</t>
  </si>
  <si>
    <t>BPA10N01063</t>
  </si>
  <si>
    <t>41860126</t>
  </si>
  <si>
    <t>TRANSPORTA Brno</t>
  </si>
  <si>
    <t>930591</t>
  </si>
  <si>
    <t>BPA10P01045</t>
  </si>
  <si>
    <t>BPA10N01062</t>
  </si>
  <si>
    <t>BPA11N01027</t>
  </si>
  <si>
    <t>C5NE2164</t>
  </si>
  <si>
    <t>199709</t>
  </si>
  <si>
    <t>E-LINE 630/1,00</t>
  </si>
  <si>
    <t>K6264</t>
  </si>
  <si>
    <t>BPA11N01042</t>
  </si>
  <si>
    <t>BPA11N07029</t>
  </si>
  <si>
    <t>7/7</t>
  </si>
  <si>
    <t>BPA11N01030</t>
  </si>
  <si>
    <t>C5NE2163</t>
  </si>
  <si>
    <t>199710</t>
  </si>
  <si>
    <t>K6267</t>
  </si>
  <si>
    <t>BPA11N01043</t>
  </si>
  <si>
    <t>BPA11N06055</t>
  </si>
  <si>
    <t>BPA11N01029</t>
  </si>
  <si>
    <t>C5NE2162</t>
  </si>
  <si>
    <t>K6266</t>
  </si>
  <si>
    <t>BPA11N01041</t>
  </si>
  <si>
    <t>BPA11N06053</t>
  </si>
  <si>
    <t>BPA11N01026</t>
  </si>
  <si>
    <t>C5NE2165</t>
  </si>
  <si>
    <t>K6268</t>
  </si>
  <si>
    <t>BPA11N01040</t>
  </si>
  <si>
    <t>BPA11N07028</t>
  </si>
  <si>
    <t>BHA02N01015a</t>
  </si>
  <si>
    <t>C5NE4649</t>
  </si>
  <si>
    <t>200312</t>
  </si>
  <si>
    <t>E-LINE FFRL 400/0,63</t>
  </si>
  <si>
    <t>36879</t>
  </si>
  <si>
    <t>BHA02P01015</t>
  </si>
  <si>
    <t>BHA40N01002</t>
  </si>
  <si>
    <t>090601</t>
  </si>
  <si>
    <t>2007</t>
  </si>
  <si>
    <t>BV BRUMOVICE VÝTAHY, s.r.o.</t>
  </si>
  <si>
    <t>OTBA 630/0,63</t>
  </si>
  <si>
    <t>BHA40N02002</t>
  </si>
  <si>
    <t>BHA46N01003</t>
  </si>
  <si>
    <t>060906</t>
  </si>
  <si>
    <t>2009</t>
  </si>
  <si>
    <t>OTBA 630/1,00</t>
  </si>
  <si>
    <t>výtah MT.1, výtah bez strojovny</t>
  </si>
  <si>
    <t>BHA46N03003</t>
  </si>
  <si>
    <t>BHA47N01003</t>
  </si>
  <si>
    <t>060905</t>
  </si>
  <si>
    <t>výtah MT.2, výtah bez strojovny</t>
  </si>
  <si>
    <t>BHA47N03003</t>
  </si>
  <si>
    <t>BMB02N01061</t>
  </si>
  <si>
    <t>90217</t>
  </si>
  <si>
    <t>WYKOV, s r.o.</t>
  </si>
  <si>
    <t>BMB02P01057</t>
  </si>
  <si>
    <t>BVB04N01006</t>
  </si>
  <si>
    <t>C5NE5460</t>
  </si>
  <si>
    <t>SKG ISO-D 300/0,25</t>
  </si>
  <si>
    <t>46090</t>
  </si>
  <si>
    <t>BVB04P01009a</t>
  </si>
  <si>
    <t>BVC01N01024</t>
  </si>
  <si>
    <t>0244</t>
  </si>
  <si>
    <t>1997</t>
  </si>
  <si>
    <t>PROKEŠ Výtahy, s.r.o.</t>
  </si>
  <si>
    <t>1052</t>
  </si>
  <si>
    <t>BVC01P01038</t>
  </si>
  <si>
    <t>BVB05N02024</t>
  </si>
  <si>
    <t>C5NE5461</t>
  </si>
  <si>
    <t>2000VF-MRL 630/1,00</t>
  </si>
  <si>
    <t>46091</t>
  </si>
  <si>
    <t>BVB05P01021b</t>
  </si>
  <si>
    <t>BVB11N02001</t>
  </si>
  <si>
    <t>C5NE5466</t>
  </si>
  <si>
    <t>2008</t>
  </si>
  <si>
    <t>GeN2 Comfort 525/1,00</t>
  </si>
  <si>
    <t>46096</t>
  </si>
  <si>
    <t>BVB11P01002a</t>
  </si>
  <si>
    <t>BPA11N02051</t>
  </si>
  <si>
    <t>C5NE2166</t>
  </si>
  <si>
    <t>C5 NE 2166</t>
  </si>
  <si>
    <t>BPA11N02074</t>
  </si>
  <si>
    <t>BPA11N01039</t>
  </si>
  <si>
    <t>BMA01N02030</t>
  </si>
  <si>
    <t>46988/32011</t>
  </si>
  <si>
    <t>1991</t>
  </si>
  <si>
    <t>VÝTAHY Schindler, a.s.</t>
  </si>
  <si>
    <t>920297</t>
  </si>
  <si>
    <t>BMA01N01063</t>
  </si>
  <si>
    <t>BVB01N02004</t>
  </si>
  <si>
    <t>C5NE5458</t>
  </si>
  <si>
    <t>2000VF-MRL 450/1,00</t>
  </si>
  <si>
    <t>46088</t>
  </si>
  <si>
    <t>BVB01P01016</t>
  </si>
  <si>
    <t>4/4</t>
  </si>
  <si>
    <t>BVB02N02004a</t>
  </si>
  <si>
    <t>6103880</t>
  </si>
  <si>
    <t>2004</t>
  </si>
  <si>
    <t>SMART MRL001 450 1 TR 80</t>
  </si>
  <si>
    <t>364004</t>
  </si>
  <si>
    <t>BVB02P01005a</t>
  </si>
  <si>
    <t>BVB03N02015a</t>
  </si>
  <si>
    <t>6103881</t>
  </si>
  <si>
    <t>364012</t>
  </si>
  <si>
    <t>BVB03P01025a</t>
  </si>
  <si>
    <t>BVB04N02003</t>
  </si>
  <si>
    <t>C5NE5459</t>
  </si>
  <si>
    <t>46089</t>
  </si>
  <si>
    <t>BVB04P01003</t>
  </si>
  <si>
    <t>JTA01N02005b</t>
  </si>
  <si>
    <t>1409</t>
  </si>
  <si>
    <t>1996</t>
  </si>
  <si>
    <t xml:space="preserve">VÝTAHY Velké Meziříčí, s.r.o. </t>
  </si>
  <si>
    <t>MB 100/0,35</t>
  </si>
  <si>
    <t>J237/1</t>
  </si>
  <si>
    <t>JTA01N01007b</t>
  </si>
  <si>
    <t>BVB08N03030</t>
  </si>
  <si>
    <t>C5NE5463</t>
  </si>
  <si>
    <t>GeN2 Comfort 630/1,00</t>
  </si>
  <si>
    <t>46093</t>
  </si>
  <si>
    <t>BVB08P01004</t>
  </si>
  <si>
    <t>BVB12N03003</t>
  </si>
  <si>
    <t>C5NE5468</t>
  </si>
  <si>
    <t>GeN2 Comfort 800/1,00</t>
  </si>
  <si>
    <t>46098</t>
  </si>
  <si>
    <t>BVB12P01003</t>
  </si>
  <si>
    <t>BMB01N03104</t>
  </si>
  <si>
    <t>129900101</t>
  </si>
  <si>
    <t>200006</t>
  </si>
  <si>
    <t>KONE, a.s.</t>
  </si>
  <si>
    <t>PW 08/10-19 EuroStar MonoSpace</t>
  </si>
  <si>
    <t>1253</t>
  </si>
  <si>
    <t>BMB01P01114</t>
  </si>
  <si>
    <t>BHA04N03002</t>
  </si>
  <si>
    <t>C5NE5484</t>
  </si>
  <si>
    <t>LVO 0800/5-100 PT2</t>
  </si>
  <si>
    <t>37918</t>
  </si>
  <si>
    <t>BHA04P01002</t>
  </si>
  <si>
    <t>5/5</t>
  </si>
  <si>
    <t>BHA41N03025</t>
  </si>
  <si>
    <t>090613</t>
  </si>
  <si>
    <t>90613</t>
  </si>
  <si>
    <t>BHA41N02025</t>
  </si>
  <si>
    <t>BHA41N03002</t>
  </si>
  <si>
    <t>090612</t>
  </si>
  <si>
    <t>OTBA 450/1,00</t>
  </si>
  <si>
    <t>90612</t>
  </si>
  <si>
    <t>BHA41N01002</t>
  </si>
  <si>
    <t>BHA12N03021</t>
  </si>
  <si>
    <t>40044373</t>
  </si>
  <si>
    <t>PW 13/10-19 Fure MonoSpace</t>
  </si>
  <si>
    <t>BHA12N01024</t>
  </si>
  <si>
    <t>BHA20N03003</t>
  </si>
  <si>
    <t>40044370</t>
  </si>
  <si>
    <t>PW 08/10-19 MonoSpace</t>
  </si>
  <si>
    <t>BHA20P01003</t>
  </si>
  <si>
    <t>BHA21N03003</t>
  </si>
  <si>
    <t>40044371</t>
  </si>
  <si>
    <t>PW 13/10-19 MonoSpace</t>
  </si>
  <si>
    <t>BHA21P01003</t>
  </si>
  <si>
    <t>BHA22N03003</t>
  </si>
  <si>
    <t>40044369</t>
  </si>
  <si>
    <t>BHA22P01003</t>
  </si>
  <si>
    <t>BHA35N03029</t>
  </si>
  <si>
    <t>619/2009</t>
  </si>
  <si>
    <t>TRIPLEX, v.o.s.</t>
  </si>
  <si>
    <t>TRAVEL IPB 300/0,13</t>
  </si>
  <si>
    <t>619/09</t>
  </si>
  <si>
    <t>BHA35N03001a</t>
  </si>
  <si>
    <t>BHA35N02018</t>
  </si>
  <si>
    <t>BHA05N03002</t>
  </si>
  <si>
    <t>C5NE5485</t>
  </si>
  <si>
    <t>37919</t>
  </si>
  <si>
    <t>BHA05P01002</t>
  </si>
  <si>
    <t>BVA07N03021</t>
  </si>
  <si>
    <t>120800201</t>
  </si>
  <si>
    <t>200803</t>
  </si>
  <si>
    <t>PW 06/10-19</t>
  </si>
  <si>
    <t>BVA07P01024</t>
  </si>
  <si>
    <t>JSA02N03017</t>
  </si>
  <si>
    <t>4189 04 12</t>
  </si>
  <si>
    <t>1989</t>
  </si>
  <si>
    <t>MB 100</t>
  </si>
  <si>
    <t>951017</t>
  </si>
  <si>
    <t>JSA02N03018</t>
  </si>
  <si>
    <t>JSA02N01016</t>
  </si>
  <si>
    <t>3/0</t>
  </si>
  <si>
    <t>BVB06N04029</t>
  </si>
  <si>
    <t>C5NE5462</t>
  </si>
  <si>
    <t>46092</t>
  </si>
  <si>
    <t>BVB06P01009a</t>
  </si>
  <si>
    <t>BHA03N04005</t>
  </si>
  <si>
    <t>C5NE5483</t>
  </si>
  <si>
    <t>LVO 0800/6-100 PT2</t>
  </si>
  <si>
    <t>37917</t>
  </si>
  <si>
    <t>BHA03P01002</t>
  </si>
  <si>
    <t>BHA30N04003</t>
  </si>
  <si>
    <t>261100</t>
  </si>
  <si>
    <t>2012</t>
  </si>
  <si>
    <t>2017</t>
  </si>
  <si>
    <t>OTBA 1275/1,00</t>
  </si>
  <si>
    <t>BHA30P02003</t>
  </si>
  <si>
    <t>BVA08N04008</t>
  </si>
  <si>
    <t>6199857</t>
  </si>
  <si>
    <t>2000</t>
  </si>
  <si>
    <t>SMART MRL001 630 FA 100 TL 80</t>
  </si>
  <si>
    <t>BVA08P02016</t>
  </si>
  <si>
    <t>BSB02N04002</t>
  </si>
  <si>
    <t>41801195</t>
  </si>
  <si>
    <t>1990</t>
  </si>
  <si>
    <t>TOV 250/0,63</t>
  </si>
  <si>
    <t>0679</t>
  </si>
  <si>
    <t>BSB02P01035</t>
  </si>
  <si>
    <t>BSB02N03028</t>
  </si>
  <si>
    <t>BVC01N04035</t>
  </si>
  <si>
    <t>120702501</t>
  </si>
  <si>
    <t>0823</t>
  </si>
  <si>
    <t>BVC01P02055</t>
  </si>
  <si>
    <t>JTA01N04020f</t>
  </si>
  <si>
    <t>40125357</t>
  </si>
  <si>
    <t>2010</t>
  </si>
  <si>
    <t>2015</t>
  </si>
  <si>
    <t>PW 13/10-19</t>
  </si>
  <si>
    <t>5500-1814</t>
  </si>
  <si>
    <t>JTA01N01008g</t>
  </si>
  <si>
    <t>BMA01N05036a</t>
  </si>
  <si>
    <t>C5NE4305</t>
  </si>
  <si>
    <t>200310</t>
  </si>
  <si>
    <t>E-LINE E</t>
  </si>
  <si>
    <t>33560</t>
  </si>
  <si>
    <t>BMA01N01028a</t>
  </si>
  <si>
    <t>BMA01N04021a</t>
  </si>
  <si>
    <t>BMA01N05076a</t>
  </si>
  <si>
    <t>120100701</t>
  </si>
  <si>
    <t>200206</t>
  </si>
  <si>
    <t>PW 08/10-19 FuRe MonoSpace</t>
  </si>
  <si>
    <t>1329</t>
  </si>
  <si>
    <t>BMA01N01030a</t>
  </si>
  <si>
    <t>BMB01N05002</t>
  </si>
  <si>
    <t>129900102</t>
  </si>
  <si>
    <t>1254</t>
  </si>
  <si>
    <t>BMB01P01048</t>
  </si>
  <si>
    <t>BMB02N05003</t>
  </si>
  <si>
    <t>120400202</t>
  </si>
  <si>
    <t>1544</t>
  </si>
  <si>
    <t>BMB02P01006</t>
  </si>
  <si>
    <t>BMB02N05037</t>
  </si>
  <si>
    <t>120400203</t>
  </si>
  <si>
    <t>1545</t>
  </si>
  <si>
    <t>BMB02P01042</t>
  </si>
  <si>
    <t>BBA01N06001</t>
  </si>
  <si>
    <t>0631</t>
  </si>
  <si>
    <t>20060918</t>
  </si>
  <si>
    <t xml:space="preserve">Kejík moraviaLIFT, s.r.o. </t>
  </si>
  <si>
    <t>OT 400/0,63</t>
  </si>
  <si>
    <t>99690</t>
  </si>
  <si>
    <t>BBA01P01007</t>
  </si>
  <si>
    <t>BBA01N05009</t>
  </si>
  <si>
    <t>BPA01N06065</t>
  </si>
  <si>
    <t>040241802582</t>
  </si>
  <si>
    <t>1980</t>
  </si>
  <si>
    <t>930593</t>
  </si>
  <si>
    <t>B</t>
  </si>
  <si>
    <t>BPA01P02017</t>
  </si>
  <si>
    <t>BPA01N05155</t>
  </si>
  <si>
    <t>BPA02N06065</t>
  </si>
  <si>
    <t>040241801089</t>
  </si>
  <si>
    <t>930595</t>
  </si>
  <si>
    <t>BPA02P02017</t>
  </si>
  <si>
    <t>BPA02N05155</t>
  </si>
  <si>
    <t>BPA03N06064</t>
  </si>
  <si>
    <t>040241892059</t>
  </si>
  <si>
    <t>930597</t>
  </si>
  <si>
    <t>BPA03P02018</t>
  </si>
  <si>
    <t>BPA03N05155</t>
  </si>
  <si>
    <t>BMB02N06001</t>
  </si>
  <si>
    <t>120400201</t>
  </si>
  <si>
    <t>1415</t>
  </si>
  <si>
    <t>BMB02P01004</t>
  </si>
  <si>
    <t>BVA04N06001</t>
  </si>
  <si>
    <t>554386</t>
  </si>
  <si>
    <t>1975</t>
  </si>
  <si>
    <t>TOV 320/0,63</t>
  </si>
  <si>
    <t>0480</t>
  </si>
  <si>
    <t>BVA04N01024</t>
  </si>
  <si>
    <t>BVA04N05022</t>
  </si>
  <si>
    <t>BBA05N07016</t>
  </si>
  <si>
    <t>1863095</t>
  </si>
  <si>
    <t>19950711</t>
  </si>
  <si>
    <t xml:space="preserve">EL-VY Chrudim, s. r. o. </t>
  </si>
  <si>
    <t>OT 630/0,7</t>
  </si>
  <si>
    <t>99693</t>
  </si>
  <si>
    <t>výtah levý (1)</t>
  </si>
  <si>
    <t>BBA05P01026</t>
  </si>
  <si>
    <t>BBA05N06024</t>
  </si>
  <si>
    <t>1963095</t>
  </si>
  <si>
    <t>99694</t>
  </si>
  <si>
    <t>výtah pravý (2)</t>
  </si>
  <si>
    <t>BBA05P01027</t>
  </si>
  <si>
    <t>BBA05N06025</t>
  </si>
  <si>
    <t>BPA01N07002</t>
  </si>
  <si>
    <t>040241802583</t>
  </si>
  <si>
    <t>930592</t>
  </si>
  <si>
    <t>A</t>
  </si>
  <si>
    <t>BPA01P01096</t>
  </si>
  <si>
    <t>BPA01N06035</t>
  </si>
  <si>
    <t>BPA02N07002</t>
  </si>
  <si>
    <t>040241801088</t>
  </si>
  <si>
    <t>930594</t>
  </si>
  <si>
    <t>BPA02P01096</t>
  </si>
  <si>
    <t>BPA02N06035</t>
  </si>
  <si>
    <t>BPA03N07002</t>
  </si>
  <si>
    <t>040241892058</t>
  </si>
  <si>
    <t>930596</t>
  </si>
  <si>
    <t>BPA03P01096</t>
  </si>
  <si>
    <t>BPA03N06035</t>
  </si>
  <si>
    <t>BHA02N08002</t>
  </si>
  <si>
    <t>C5NE4647</t>
  </si>
  <si>
    <t>2003</t>
  </si>
  <si>
    <t>E-LINE FF 400/0,63</t>
  </si>
  <si>
    <t>36877</t>
  </si>
  <si>
    <t>výtah levý</t>
  </si>
  <si>
    <t>BHA02P02003</t>
  </si>
  <si>
    <t>BHA02N07003</t>
  </si>
  <si>
    <t>9/9</t>
  </si>
  <si>
    <t>C5NE4648</t>
  </si>
  <si>
    <t>36878</t>
  </si>
  <si>
    <t>výtah pravý</t>
  </si>
  <si>
    <t>BVE01N08003</t>
  </si>
  <si>
    <t>C5SK7803</t>
  </si>
  <si>
    <t>20110929</t>
  </si>
  <si>
    <t>2016</t>
  </si>
  <si>
    <t xml:space="preserve">Gen2 MOD 630/1,00
</t>
  </si>
  <si>
    <t>A4146</t>
  </si>
  <si>
    <t>8/8</t>
  </si>
  <si>
    <t>BKA01N12011</t>
  </si>
  <si>
    <t>40132802</t>
  </si>
  <si>
    <t>PW 06/10-19 MaxiSpace</t>
  </si>
  <si>
    <t>930436</t>
  </si>
  <si>
    <t>původní výtah z r. 1970 nahrazen novým</t>
  </si>
  <si>
    <t>BKA01N01026</t>
  </si>
  <si>
    <t>BKA01N11028a</t>
  </si>
  <si>
    <t>11/11</t>
  </si>
  <si>
    <t>40132803</t>
  </si>
  <si>
    <t>930437</t>
  </si>
  <si>
    <t>BKA01N01026a</t>
  </si>
  <si>
    <t>BKA01N11028c</t>
  </si>
  <si>
    <t>BKA01N12005</t>
  </si>
  <si>
    <t>40132800</t>
  </si>
  <si>
    <t>930435</t>
  </si>
  <si>
    <t>BKA01N01022</t>
  </si>
  <si>
    <t>BKA01N11025a</t>
  </si>
  <si>
    <t>40132801</t>
  </si>
  <si>
    <t>930433</t>
  </si>
  <si>
    <t>BKA01N01022a</t>
  </si>
  <si>
    <t>BKA01N11025e</t>
  </si>
  <si>
    <t>BBA03P01002</t>
  </si>
  <si>
    <t>1162003</t>
  </si>
  <si>
    <t>20031030</t>
  </si>
  <si>
    <t>LRV 800/0,98</t>
  </si>
  <si>
    <t xml:space="preserve">EL-VY Chrudim, s r. o. </t>
  </si>
  <si>
    <t>99696</t>
  </si>
  <si>
    <t>BBA03P01001c</t>
  </si>
  <si>
    <t>BBA03N05005a</t>
  </si>
  <si>
    <t>BPA10P01067</t>
  </si>
  <si>
    <t>25354293</t>
  </si>
  <si>
    <t>930976</t>
  </si>
  <si>
    <t>výtah na odpadky</t>
  </si>
  <si>
    <t>BPA10P02061</t>
  </si>
  <si>
    <t>BPA10P01066</t>
  </si>
  <si>
    <t>BMA01P01006</t>
  </si>
  <si>
    <t>C5KE0174/C5SK5152/C5SK6027</t>
  </si>
  <si>
    <t>199409</t>
  </si>
  <si>
    <t>OTI 500/0,7</t>
  </si>
  <si>
    <t>K5486</t>
  </si>
  <si>
    <t>BMA01P01007</t>
  </si>
  <si>
    <t>BMA01N04003</t>
  </si>
  <si>
    <t>BMA01P01005</t>
  </si>
  <si>
    <t>C5KE0173/C5SK5151/C5SK6028</t>
  </si>
  <si>
    <t>K5485</t>
  </si>
  <si>
    <t>BMA01N01015</t>
  </si>
  <si>
    <t>BMA01N04004</t>
  </si>
  <si>
    <t>BHA06P01003</t>
  </si>
  <si>
    <t>090602</t>
  </si>
  <si>
    <t>OTBA 1000/1,00</t>
  </si>
  <si>
    <t>90602</t>
  </si>
  <si>
    <t>BHA06N03003</t>
  </si>
  <si>
    <t>BHA09P01003</t>
  </si>
  <si>
    <t>090603</t>
  </si>
  <si>
    <t>90603</t>
  </si>
  <si>
    <t>BHA09N03003</t>
  </si>
  <si>
    <t>BHA10P01030</t>
  </si>
  <si>
    <t>090607</t>
  </si>
  <si>
    <t>OTBA 320/1,00</t>
  </si>
  <si>
    <t>90607</t>
  </si>
  <si>
    <t>výtah 9.4, výtah bez strojovny</t>
  </si>
  <si>
    <t>BHA10N02018</t>
  </si>
  <si>
    <t>BHA10P01010</t>
  </si>
  <si>
    <t>090606</t>
  </si>
  <si>
    <t>OTBA 1250/1,00</t>
  </si>
  <si>
    <t>90606</t>
  </si>
  <si>
    <t>výtah 9.3, výtah bez strojovny</t>
  </si>
  <si>
    <t>BHA10N03018</t>
  </si>
  <si>
    <t>BMA01P01082</t>
  </si>
  <si>
    <t>0008b-92</t>
  </si>
  <si>
    <t>1992</t>
  </si>
  <si>
    <t>SG-500/0,18</t>
  </si>
  <si>
    <t>920298</t>
  </si>
  <si>
    <t>BMA01P01081</t>
  </si>
  <si>
    <t>BMA01N01058</t>
  </si>
  <si>
    <t>BMA01P01049a</t>
  </si>
  <si>
    <t>353224</t>
  </si>
  <si>
    <t>1953</t>
  </si>
  <si>
    <t>GNV 500/0,18</t>
  </si>
  <si>
    <t>920295</t>
  </si>
  <si>
    <t>BMA01P01060</t>
  </si>
  <si>
    <t>BMA01N01060a</t>
  </si>
  <si>
    <t>2/3</t>
  </si>
  <si>
    <t>BHA10P01004</t>
  </si>
  <si>
    <t>090605</t>
  </si>
  <si>
    <t>90605</t>
  </si>
  <si>
    <t>výtah 9.2</t>
  </si>
  <si>
    <t>BHA10N01003</t>
  </si>
  <si>
    <t>BHA10N03004</t>
  </si>
  <si>
    <t>BHA10P01005</t>
  </si>
  <si>
    <t>090604</t>
  </si>
  <si>
    <t>90604</t>
  </si>
  <si>
    <t>výtah 9.1</t>
  </si>
  <si>
    <t>BHA10N01004</t>
  </si>
  <si>
    <t>BHA10N03028</t>
  </si>
  <si>
    <t>BHA11P01007</t>
  </si>
  <si>
    <t>090608</t>
  </si>
  <si>
    <t>90608</t>
  </si>
  <si>
    <t>BHA11N01003</t>
  </si>
  <si>
    <t>BHA11N03003</t>
  </si>
  <si>
    <t>BHA17P01003</t>
  </si>
  <si>
    <t>090610</t>
  </si>
  <si>
    <t>90610</t>
  </si>
  <si>
    <t>BHA17N03003</t>
  </si>
  <si>
    <t>BHA19P01004</t>
  </si>
  <si>
    <t>090611</t>
  </si>
  <si>
    <t>90611</t>
  </si>
  <si>
    <t>BHA19N03003</t>
  </si>
  <si>
    <t>BHA13P01003</t>
  </si>
  <si>
    <t>090609</t>
  </si>
  <si>
    <t>90609</t>
  </si>
  <si>
    <t>BHA13N03003</t>
  </si>
  <si>
    <t>BMA01P01050</t>
  </si>
  <si>
    <t>0008a-92</t>
  </si>
  <si>
    <t>920296</t>
  </si>
  <si>
    <t>BMA01P01051</t>
  </si>
  <si>
    <t>BMA01N01000</t>
  </si>
  <si>
    <t>BHA14P01003</t>
  </si>
  <si>
    <t>060901</t>
  </si>
  <si>
    <t>60901</t>
  </si>
  <si>
    <t>BHA14N03003</t>
  </si>
  <si>
    <t>BHA15P01003</t>
  </si>
  <si>
    <t>060902</t>
  </si>
  <si>
    <t>60902</t>
  </si>
  <si>
    <t>BHA15N03003</t>
  </si>
  <si>
    <t>BHA16P01003</t>
  </si>
  <si>
    <t>060903</t>
  </si>
  <si>
    <t>60903</t>
  </si>
  <si>
    <t>BHA16N03003</t>
  </si>
  <si>
    <t>BHA18P01003</t>
  </si>
  <si>
    <t>060904</t>
  </si>
  <si>
    <t>60904</t>
  </si>
  <si>
    <t>BHA18N04003</t>
  </si>
  <si>
    <t>BHA34P01011</t>
  </si>
  <si>
    <t>150801</t>
  </si>
  <si>
    <t>33</t>
  </si>
  <si>
    <t>BHA34P01003</t>
  </si>
  <si>
    <t>BHA34N03001a</t>
  </si>
  <si>
    <t>BHA35P01005</t>
  </si>
  <si>
    <t>150802</t>
  </si>
  <si>
    <t>OTBA 800/1,00</t>
  </si>
  <si>
    <t>A34/1</t>
  </si>
  <si>
    <t>výtah A34/1</t>
  </si>
  <si>
    <t>BHA35P01004</t>
  </si>
  <si>
    <t>BHA35N02010c</t>
  </si>
  <si>
    <t>150803</t>
  </si>
  <si>
    <t>A34/2</t>
  </si>
  <si>
    <t>výtah A34/2</t>
  </si>
  <si>
    <t>BHA35P01003</t>
  </si>
  <si>
    <t>BHA35N02010b</t>
  </si>
  <si>
    <t>BMB02P01033</t>
  </si>
  <si>
    <t>120400204</t>
  </si>
  <si>
    <t>VÝTAHY Vaněrka, s.r.o.</t>
  </si>
  <si>
    <t>ZPP 500/3050</t>
  </si>
  <si>
    <t>VÝTAHY VANĚRKA, s.r.o.</t>
  </si>
  <si>
    <t>1546</t>
  </si>
  <si>
    <t>BMB02P01033a</t>
  </si>
  <si>
    <t>BMB02N01000</t>
  </si>
  <si>
    <t>120400205</t>
  </si>
  <si>
    <t>1547</t>
  </si>
  <si>
    <t>BMB02P01033b</t>
  </si>
  <si>
    <t>BVA03P01041</t>
  </si>
  <si>
    <t>701803</t>
  </si>
  <si>
    <t>1803</t>
  </si>
  <si>
    <t>BVA03P01006</t>
  </si>
  <si>
    <t>BVA03N05023</t>
  </si>
  <si>
    <t>BVA06P01016a</t>
  </si>
  <si>
    <t>37/2001</t>
  </si>
  <si>
    <t>2001</t>
  </si>
  <si>
    <t>LVO 630/0,63</t>
  </si>
  <si>
    <t>LVO 630/5</t>
  </si>
  <si>
    <t>BVA06P01016</t>
  </si>
  <si>
    <t>BVA06N04006</t>
  </si>
  <si>
    <t>BVC01P01074b</t>
  </si>
  <si>
    <t>C5KE0198</t>
  </si>
  <si>
    <t>K5113</t>
  </si>
  <si>
    <t>BVC01P02058</t>
  </si>
  <si>
    <t>BVC01P01074a</t>
  </si>
  <si>
    <t>BVC01P01026a</t>
  </si>
  <si>
    <t>0335</t>
  </si>
  <si>
    <t>1051</t>
  </si>
  <si>
    <t>BVC01P02008a</t>
  </si>
  <si>
    <t>BVC01P01071</t>
  </si>
  <si>
    <t>C5KE0476</t>
  </si>
  <si>
    <t>1994</t>
  </si>
  <si>
    <t>920384</t>
  </si>
  <si>
    <t>BVC01P02031a</t>
  </si>
  <si>
    <t>BVC01P01069</t>
  </si>
  <si>
    <t>JSA01P01006</t>
  </si>
  <si>
    <t>0589/01</t>
  </si>
  <si>
    <t>MB 100/0,12</t>
  </si>
  <si>
    <t>JSA01N01000</t>
  </si>
  <si>
    <t>BBB01P01019</t>
  </si>
  <si>
    <t>71239</t>
  </si>
  <si>
    <t>1974</t>
  </si>
  <si>
    <t>Průmyslový kombinát Dačice</t>
  </si>
  <si>
    <t>ESS1</t>
  </si>
  <si>
    <t>920366</t>
  </si>
  <si>
    <t>BHA01P02006</t>
  </si>
  <si>
    <t>32/00</t>
  </si>
  <si>
    <t>VÝTAHY Slavík, s. r. o.</t>
  </si>
  <si>
    <t>OHV 630/0,6</t>
  </si>
  <si>
    <t>VÝTAHY Slavík, s r.o.</t>
  </si>
  <si>
    <t>911969</t>
  </si>
  <si>
    <t>BHA01P02008</t>
  </si>
  <si>
    <t>BHA01N01004</t>
  </si>
  <si>
    <t>BVC01P02023a</t>
  </si>
  <si>
    <t>C5KE0494</t>
  </si>
  <si>
    <t>920383</t>
  </si>
  <si>
    <t>BVC01P02023f</t>
  </si>
  <si>
    <t>BVC01P01000</t>
  </si>
  <si>
    <t>BHA12S01003</t>
  </si>
  <si>
    <t>40044372</t>
  </si>
  <si>
    <t>BHA12N01003</t>
  </si>
  <si>
    <t>BNB01S01001</t>
  </si>
  <si>
    <t>41902108-1/910081</t>
  </si>
  <si>
    <t>TOV 630/1,6</t>
  </si>
  <si>
    <t>910081</t>
  </si>
  <si>
    <t>BNB01N01040</t>
  </si>
  <si>
    <t>BNB01N12003</t>
  </si>
  <si>
    <t>12/12</t>
  </si>
  <si>
    <t>41902108-2/910082</t>
  </si>
  <si>
    <t>910082</t>
  </si>
  <si>
    <t>BLA02S01002</t>
  </si>
  <si>
    <t>715518</t>
  </si>
  <si>
    <t>1985</t>
  </si>
  <si>
    <t>930518</t>
  </si>
  <si>
    <t>BLA02N01015</t>
  </si>
  <si>
    <t>BLA02N06004</t>
  </si>
  <si>
    <t>BKA03S01001</t>
  </si>
  <si>
    <t>41872640</t>
  </si>
  <si>
    <t>1987</t>
  </si>
  <si>
    <t>991272</t>
  </si>
  <si>
    <t>BKA03P01001b</t>
  </si>
  <si>
    <t>BKA03N08019a</t>
  </si>
  <si>
    <t>BKA02S01002</t>
  </si>
  <si>
    <t>18/00</t>
  </si>
  <si>
    <t>1963</t>
  </si>
  <si>
    <t>930559</t>
  </si>
  <si>
    <t>BKA02N01007</t>
  </si>
  <si>
    <t>BKA02N06115</t>
  </si>
  <si>
    <t>70/01</t>
  </si>
  <si>
    <t>930560</t>
  </si>
  <si>
    <t>BKA02N01008</t>
  </si>
  <si>
    <t>BKA02N06116</t>
  </si>
  <si>
    <t>BNA01S02002</t>
  </si>
  <si>
    <t>9816</t>
  </si>
  <si>
    <t>1999</t>
  </si>
  <si>
    <t>OT 630/0,63</t>
  </si>
  <si>
    <t>BNA01P01055</t>
  </si>
  <si>
    <t>BNA01N05029</t>
  </si>
  <si>
    <t>BNA01S02001</t>
  </si>
  <si>
    <t>9815</t>
  </si>
  <si>
    <t>1998</t>
  </si>
  <si>
    <t>BNA01P01091</t>
  </si>
  <si>
    <t>BNA01N05071</t>
  </si>
  <si>
    <t>BHA05P01049</t>
  </si>
  <si>
    <t>BHA05P01049a</t>
  </si>
  <si>
    <t>37921</t>
  </si>
  <si>
    <t>Otis, a.s.</t>
  </si>
  <si>
    <t>ZP 1 N-H-1,0/1,7</t>
  </si>
  <si>
    <t>NOPO, s.r.o.</t>
  </si>
  <si>
    <t>ZVEDACÍ PLOŠINA NÁKLADNÍ</t>
  </si>
  <si>
    <t>C5NE5486</t>
  </si>
  <si>
    <t>BVB04N01000</t>
  </si>
  <si>
    <t>BVB04P01012</t>
  </si>
  <si>
    <t>Zdvihservis, s.r.o.</t>
  </si>
  <si>
    <t>TLD 1000</t>
  </si>
  <si>
    <t>EDMOLIFT AB</t>
  </si>
  <si>
    <t>0002235945010001</t>
  </si>
  <si>
    <t>BNA01N01083</t>
  </si>
  <si>
    <t>BNA01P01101</t>
  </si>
  <si>
    <t>IP 200</t>
  </si>
  <si>
    <t>MINERVA</t>
  </si>
  <si>
    <t>ZVEDACÍ PLOŠINA PRO IMOBILNÍ</t>
  </si>
  <si>
    <t>298/97</t>
  </si>
  <si>
    <t>BBA05N01018</t>
  </si>
  <si>
    <t>BBA05P01014</t>
  </si>
  <si>
    <t>99692</t>
  </si>
  <si>
    <t>BHA12N01037</t>
  </si>
  <si>
    <t>PLOŠINA</t>
  </si>
  <si>
    <t>SP 150 OMEGA</t>
  </si>
  <si>
    <t>ALTECH, s.r.o.</t>
  </si>
  <si>
    <t>SP3112</t>
  </si>
  <si>
    <t>BHA12N01009</t>
  </si>
  <si>
    <t>SP3111</t>
  </si>
  <si>
    <t>BVC01N01043</t>
  </si>
  <si>
    <t>BVC01N01043d</t>
  </si>
  <si>
    <t>SVU 225</t>
  </si>
  <si>
    <t>ITS Praha, s.r.o.</t>
  </si>
  <si>
    <t>63708</t>
  </si>
  <si>
    <t>BVC01N01043c</t>
  </si>
  <si>
    <t>BVC01N01025a</t>
  </si>
  <si>
    <t>BVC01N01025e</t>
  </si>
  <si>
    <t>63608</t>
  </si>
  <si>
    <t>BVC01N01025d</t>
  </si>
  <si>
    <t>BVC01N01005</t>
  </si>
  <si>
    <t>104.991.003</t>
  </si>
  <si>
    <t>NPM 250</t>
  </si>
  <si>
    <t>MANUS Prostějov, s.r.o.</t>
  </si>
  <si>
    <t>999/07</t>
  </si>
  <si>
    <t xml:space="preserve">VPV SZ160 </t>
  </si>
  <si>
    <t>017-27/403a</t>
  </si>
  <si>
    <t>BVB03N01000</t>
  </si>
  <si>
    <t>HNZPI-0-250</t>
  </si>
  <si>
    <t>LIFTCOMP, a.s.</t>
  </si>
  <si>
    <t>LC 0311-1577-A</t>
  </si>
  <si>
    <t>BVB02N01000</t>
  </si>
  <si>
    <t>LC 0311-1577-B</t>
  </si>
  <si>
    <t>BVE01N01003</t>
  </si>
  <si>
    <t>BVE01N01001</t>
  </si>
  <si>
    <t>20100818</t>
  </si>
  <si>
    <t>74110</t>
  </si>
  <si>
    <t>BVA08N01001</t>
  </si>
  <si>
    <t>603/96/ZZ-V</t>
  </si>
  <si>
    <t>20000531</t>
  </si>
  <si>
    <t>12100</t>
  </si>
  <si>
    <t>BVA07N01004</t>
  </si>
  <si>
    <t>200603</t>
  </si>
  <si>
    <t>SP 1986</t>
  </si>
  <si>
    <t>BMB02N01037</t>
  </si>
  <si>
    <t>BMB02N01049</t>
  </si>
  <si>
    <t>SP 1268</t>
  </si>
  <si>
    <t>BMB02N01050</t>
  </si>
  <si>
    <t>SP 1267</t>
  </si>
  <si>
    <t>BMB02N01003</t>
  </si>
  <si>
    <t>BMB02N01032</t>
  </si>
  <si>
    <t>SP 1269</t>
  </si>
  <si>
    <t>BMB02N01036a</t>
  </si>
  <si>
    <t>SP 1270</t>
  </si>
  <si>
    <t>2006</t>
  </si>
  <si>
    <t>BNA01N02070</t>
  </si>
  <si>
    <t>677/03</t>
  </si>
  <si>
    <t>BMB01N01051c</t>
  </si>
  <si>
    <t>05170000</t>
  </si>
  <si>
    <t>PROKEŠ Výtahy, s r.o.</t>
  </si>
  <si>
    <t>NZP</t>
  </si>
  <si>
    <t>BVB11N01000</t>
  </si>
  <si>
    <t>62808</t>
  </si>
  <si>
    <t>BVB09N02019</t>
  </si>
  <si>
    <t>BVB09N01018</t>
  </si>
  <si>
    <t>50006</t>
  </si>
  <si>
    <t>BVB09N01000</t>
  </si>
  <si>
    <t>C5NE5481</t>
  </si>
  <si>
    <t>VPV Z100</t>
  </si>
  <si>
    <t>009-26/378</t>
  </si>
  <si>
    <t>BVB08N01003</t>
  </si>
  <si>
    <t>BVB07N02022</t>
  </si>
  <si>
    <t>BVB07N01014</t>
  </si>
  <si>
    <t>48906</t>
  </si>
  <si>
    <t>BVB06N01042</t>
  </si>
  <si>
    <t>BVB06N01038</t>
  </si>
  <si>
    <t>ZP 1</t>
  </si>
  <si>
    <t>25/340-177</t>
  </si>
  <si>
    <t>BVB05N01000</t>
  </si>
  <si>
    <t>013-26/381</t>
  </si>
  <si>
    <t>BBA03N01016a</t>
  </si>
  <si>
    <t>BBA03N01016</t>
  </si>
  <si>
    <t>94695</t>
  </si>
  <si>
    <t>31503</t>
  </si>
  <si>
    <t>BBA01N01027</t>
  </si>
  <si>
    <t>99691</t>
  </si>
  <si>
    <t>Budova</t>
  </si>
  <si>
    <t>SKM, Tvrdého</t>
  </si>
  <si>
    <t>FI</t>
  </si>
  <si>
    <t>ESF</t>
  </si>
  <si>
    <t>Organizační složka</t>
  </si>
  <si>
    <t>PedF, Poříčí 7, budova B</t>
  </si>
  <si>
    <t>PedF, Poříčí 31, budova D</t>
  </si>
  <si>
    <t>PedF, Poříčí 9, budova A</t>
  </si>
  <si>
    <t>PedF</t>
  </si>
  <si>
    <t>SKM</t>
  </si>
  <si>
    <t>UKB</t>
  </si>
  <si>
    <t>RMU</t>
  </si>
  <si>
    <t>FSS</t>
  </si>
  <si>
    <t>PřF</t>
  </si>
  <si>
    <t>FF</t>
  </si>
  <si>
    <t>PrávF</t>
  </si>
  <si>
    <t>PrávF, Veveří 70</t>
  </si>
  <si>
    <t>UCT</t>
  </si>
  <si>
    <t>UCT, Telč, nám. Zachariáše z Hradce</t>
  </si>
  <si>
    <t>CDVU</t>
  </si>
  <si>
    <t>CDVU, Nádražní 58, Šlapanice - ubytovací objekt</t>
  </si>
  <si>
    <t>CDVU, Nádražní 58, Šlapanice - výukový objekt</t>
  </si>
  <si>
    <t>FF, Janáčkovo nám. 2a, budova N</t>
  </si>
  <si>
    <t>PřF, Kotlářská 2, pavilon 12 - aula</t>
  </si>
  <si>
    <t>PřF, Kotlářská 2, pavilon 11</t>
  </si>
  <si>
    <t>PřF, Kotlářská 2, pavilon 09</t>
  </si>
  <si>
    <t>PřF, Kotlářská 2, pavilon 08</t>
  </si>
  <si>
    <t>PřF, Kotlářská 2, pavilon 07</t>
  </si>
  <si>
    <t>PřF, Kotlářská 2, pavilon 06</t>
  </si>
  <si>
    <t>PřF, Kotlářská 2, pavilon 05</t>
  </si>
  <si>
    <t>PřF, Kotlářská 2, pavilon 04</t>
  </si>
  <si>
    <t>PřF, Kotlářská 2, pavilon 03</t>
  </si>
  <si>
    <t>PřF, Kotlářská 2, pavilon 02</t>
  </si>
  <si>
    <t>PřF, Kotlářská 2, pavilon 01</t>
  </si>
  <si>
    <t>FF, Jaselská 18, budova J</t>
  </si>
  <si>
    <t>FF, Gorkého 7, budova G</t>
  </si>
  <si>
    <t>FF, Arna Nováka 1, budova F</t>
  </si>
  <si>
    <t>FF, Arna Nováka 1, budova D</t>
  </si>
  <si>
    <t>FF, Grohova 7, budova C</t>
  </si>
  <si>
    <t>PřF, Tvrdého 14</t>
  </si>
  <si>
    <t>ESF, Lipová 41a</t>
  </si>
  <si>
    <t>SKM, Vinařská 5, blok E,F</t>
  </si>
  <si>
    <t>SKM, Vinařská 5, blok A1</t>
  </si>
  <si>
    <t>SKM, Vinařská 5, blok A2</t>
  </si>
  <si>
    <t>SKM, Vinařská 5, blok A3</t>
  </si>
  <si>
    <t>SKM, Kounicova 50</t>
  </si>
  <si>
    <t>FI, Botanická 68a</t>
  </si>
  <si>
    <t>FSS, Joštova 10</t>
  </si>
  <si>
    <t>RMU, Komenského nám. 2</t>
  </si>
  <si>
    <t>RMU, Žerotínovo nám. 9</t>
  </si>
  <si>
    <t>UKB, Kamenice 3, budova 1</t>
  </si>
  <si>
    <t>UKB, Kamenice 3, budova 2</t>
  </si>
  <si>
    <t>UKB, Kamenice 5, budova A2</t>
  </si>
  <si>
    <t>UKB, Kamenice 5, budova A3</t>
  </si>
  <si>
    <t>UKB, Kamenice 5, budova A4</t>
  </si>
  <si>
    <t>UKB, Kamenice 5, budova A5</t>
  </si>
  <si>
    <t>UKB, Kamenice 5, budova A8</t>
  </si>
  <si>
    <t>UKB, Kamenice 5, budova A9</t>
  </si>
  <si>
    <t>UKB, Kamenice 5, budova A10</t>
  </si>
  <si>
    <t>UKB, Kamenice 5, budova A11</t>
  </si>
  <si>
    <t>UKB, Kamenice 5, budova A12</t>
  </si>
  <si>
    <t>UKB, Kamenice 5, budova A13</t>
  </si>
  <si>
    <t>UKB, Kamenice 5, budova A14</t>
  </si>
  <si>
    <t>UKB, Kamenice 5, budova A15</t>
  </si>
  <si>
    <t>UKB, Kamenice 5, budova A16</t>
  </si>
  <si>
    <t>UKB, Kamenice 5, budova A17</t>
  </si>
  <si>
    <t>UKB, Kamenice 5, budova A18</t>
  </si>
  <si>
    <t>UKB, Kamenice 5, budova A19</t>
  </si>
  <si>
    <t>UKB, Kamenice 5, budova A20</t>
  </si>
  <si>
    <t>UKB, Kamenice 5, budova A21</t>
  </si>
  <si>
    <t>UKB, Kamenice 5, budova A29</t>
  </si>
  <si>
    <t>UKB, Kamenice 5, budova A33</t>
  </si>
  <si>
    <t>UKB, Kamenice 5, budova A34</t>
  </si>
  <si>
    <t>UKB, Kamenice 5, budova VH1</t>
  </si>
  <si>
    <t>UKB, Kamenice 5, budova Z</t>
  </si>
  <si>
    <t>UKB, Kamenice 5, koridor AVVA zelená jih</t>
  </si>
  <si>
    <t>UKB, Kamenice 5, koridor AVVA zelená sever</t>
  </si>
  <si>
    <t>SKM, bří. Žůrků 5</t>
  </si>
  <si>
    <t>SKM, Sladkého 13, koleje</t>
  </si>
  <si>
    <t>SKM, Lomená 48</t>
  </si>
  <si>
    <t>SKM, Mánesova 12a</t>
  </si>
  <si>
    <t>BBA03</t>
  </si>
  <si>
    <t>výtah bude v roce 2012 nahrazen novým</t>
  </si>
  <si>
    <t>BNA01</t>
  </si>
  <si>
    <t>vzhledem k plánované rekonstrukci se digitalizují pouze šachty a výtah</t>
  </si>
  <si>
    <t>BPA10</t>
  </si>
  <si>
    <t>u 3 výtahů nezjištěna návaznost na nadřazené rozvaděče</t>
  </si>
  <si>
    <t>BSA01</t>
  </si>
  <si>
    <t>výtah bude během roku 2012 zrušen, po dohodě s SKM se nebude pasportizovat</t>
  </si>
  <si>
    <t>BVB02</t>
  </si>
  <si>
    <t>správa nemá dokumentaci k plošině</t>
  </si>
  <si>
    <t>BVB03</t>
  </si>
  <si>
    <t>BVB08</t>
  </si>
  <si>
    <t>JTA01</t>
  </si>
  <si>
    <t>SKM, Klácelova 2</t>
  </si>
  <si>
    <t>Typ zařízení</t>
  </si>
  <si>
    <t>Počet</t>
  </si>
  <si>
    <t>celkem</t>
  </si>
  <si>
    <t>%</t>
  </si>
  <si>
    <t>PŘF</t>
  </si>
  <si>
    <t>Výrobce</t>
  </si>
  <si>
    <t>ostatní (18 výrobců)</t>
  </si>
  <si>
    <t>BVE01P01002a</t>
  </si>
  <si>
    <t>BVE01N07002a</t>
  </si>
  <si>
    <t>vzhledem k plánované rekonstrukci se uvedou pouze grafičtí rodiče výtahů, tedy jejich šachty</t>
  </si>
  <si>
    <t>digitalizují se pouze šachty a výtah</t>
  </si>
  <si>
    <t>uvedou se pouze grafičtí rodiče výtahů, tedy jejich šachty)</t>
  </si>
  <si>
    <t>Poznámky k pasportizaci zdvihacích zařízení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</si>
</sst>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34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34" applyFont="1" applyBorder="1" applyAlignment="1">
      <alignment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TYPY ZDVIHACÍCH ZAŘÍZENÍ V BUDOVÁCH MU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(stav k datu 1.5.2012)</a:t>
            </a:r>
          </a:p>
        </c:rich>
      </c:tx>
      <c:layout>
        <c:manualLayout>
          <c:xMode val="factor"/>
          <c:yMode val="factor"/>
          <c:x val="-0.099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25"/>
          <c:y val="0.26225"/>
          <c:w val="0.38775"/>
          <c:h val="0.650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Grafy!$B$31:$B$34</c:f>
              <c:strCache/>
            </c:strRef>
          </c:cat>
          <c:val>
            <c:numRef>
              <c:f>Grafy!$C$31:$C$34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"/>
          <c:y val="0.393"/>
          <c:w val="0.28475"/>
          <c:h val="0.3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POČTY ZDVIHACÍCH ZAŘÍZENÍ V BUDOVÁCH MU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(členěno dle org. složek, stav k datu 1.5.2012)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945"/>
          <c:w val="0.954"/>
          <c:h val="0.8065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Grafy!$O$36</c:f>
              <c:strCache>
                <c:ptCount val="1"/>
                <c:pt idx="0">
                  <c:v>CDVU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Grafy!$P$36</c:f>
              <c:numCache/>
            </c:numRef>
          </c:val>
        </c:ser>
        <c:ser>
          <c:idx val="10"/>
          <c:order val="1"/>
          <c:tx>
            <c:strRef>
              <c:f>Grafy!$O$35</c:f>
              <c:strCache>
                <c:ptCount val="1"/>
                <c:pt idx="0">
                  <c:v>UCT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Grafy!$P$35</c:f>
              <c:numCache/>
            </c:numRef>
          </c:val>
        </c:ser>
        <c:ser>
          <c:idx val="9"/>
          <c:order val="2"/>
          <c:tx>
            <c:strRef>
              <c:f>Grafy!$O$34</c:f>
              <c:strCache>
                <c:ptCount val="1"/>
                <c:pt idx="0">
                  <c:v>ESF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Grafy!$P$34</c:f>
              <c:numCache/>
            </c:numRef>
          </c:val>
        </c:ser>
        <c:ser>
          <c:idx val="8"/>
          <c:order val="3"/>
          <c:tx>
            <c:strRef>
              <c:f>Grafy!$O$33</c:f>
              <c:strCache>
                <c:ptCount val="1"/>
                <c:pt idx="0">
                  <c:v>RMU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Grafy!$P$33</c:f>
              <c:numCache/>
            </c:numRef>
          </c:val>
        </c:ser>
        <c:ser>
          <c:idx val="7"/>
          <c:order val="4"/>
          <c:tx>
            <c:strRef>
              <c:f>Grafy!$O$32</c:f>
              <c:strCache>
                <c:ptCount val="1"/>
                <c:pt idx="0">
                  <c:v>PrávF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Grafy!$P$32</c:f>
              <c:numCache/>
            </c:numRef>
          </c:val>
        </c:ser>
        <c:ser>
          <c:idx val="6"/>
          <c:order val="5"/>
          <c:tx>
            <c:strRef>
              <c:f>Grafy!$O$31</c:f>
              <c:strCache>
                <c:ptCount val="1"/>
                <c:pt idx="0">
                  <c:v>PedF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Grafy!$P$31</c:f>
              <c:numCache/>
            </c:numRef>
          </c:val>
        </c:ser>
        <c:ser>
          <c:idx val="5"/>
          <c:order val="6"/>
          <c:tx>
            <c:strRef>
              <c:f>Grafy!$O$30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Grafy!$P$30</c:f>
              <c:numCache/>
            </c:numRef>
          </c:val>
        </c:ser>
        <c:ser>
          <c:idx val="4"/>
          <c:order val="7"/>
          <c:tx>
            <c:strRef>
              <c:f>Grafy!$O$29</c:f>
              <c:strCache>
                <c:ptCount val="1"/>
                <c:pt idx="0">
                  <c:v>FSS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Grafy!$P$29</c:f>
              <c:numCache/>
            </c:numRef>
          </c:val>
        </c:ser>
        <c:ser>
          <c:idx val="3"/>
          <c:order val="8"/>
          <c:tx>
            <c:strRef>
              <c:f>Grafy!$O$28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Grafy!$P$28</c:f>
              <c:numCache/>
            </c:numRef>
          </c:val>
        </c:ser>
        <c:ser>
          <c:idx val="2"/>
          <c:order val="9"/>
          <c:tx>
            <c:strRef>
              <c:f>Grafy!$O$27</c:f>
              <c:strCache>
                <c:ptCount val="1"/>
                <c:pt idx="0">
                  <c:v>PŘF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Grafy!$P$27</c:f>
              <c:numCache/>
            </c:numRef>
          </c:val>
        </c:ser>
        <c:ser>
          <c:idx val="1"/>
          <c:order val="10"/>
          <c:tx>
            <c:strRef>
              <c:f>Grafy!$O$26</c:f>
              <c:strCache>
                <c:ptCount val="1"/>
                <c:pt idx="0">
                  <c:v>SKM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Grafy!$P$26</c:f>
              <c:numCache/>
            </c:numRef>
          </c:val>
        </c:ser>
        <c:ser>
          <c:idx val="0"/>
          <c:order val="11"/>
          <c:tx>
            <c:strRef>
              <c:f>Grafy!$O$25</c:f>
              <c:strCache>
                <c:ptCount val="1"/>
                <c:pt idx="0">
                  <c:v>UKB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Grafy!$O$24</c:f>
              <c:strCache/>
            </c:strRef>
          </c:cat>
          <c:val>
            <c:numRef>
              <c:f>Grafy!$P$25</c:f>
              <c:numCache/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Organizační  složka</a:t>
                </a:r>
              </a:p>
            </c:rich>
          </c:tx>
          <c:layout>
            <c:manualLayout>
              <c:xMode val="factor"/>
              <c:yMode val="factor"/>
              <c:x val="0.03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  <c:max val="4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VÝROBCI ZDVIHACÍCH ZAŘÍZENÍ V BUDOVÁCH MU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(stav k datu 1.5.2012)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75"/>
          <c:y val="0.16675"/>
          <c:w val="0.52675"/>
          <c:h val="0.75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Grafy!$B$44:$B$52</c:f>
              <c:strCache/>
            </c:strRef>
          </c:cat>
          <c:val>
            <c:numRef>
              <c:f>Grafy!$C$44:$C$52</c:f>
              <c:numCache/>
            </c:numRef>
          </c:val>
        </c:ser>
        <c:firstSliceAng val="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3745"/>
          <c:w val="0.20025"/>
          <c:h val="0.3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0.30375</cdr:x>
      <cdr:y>0.55525</cdr:y>
    </cdr:from>
    <cdr:to>
      <cdr:x>0.438</cdr:x>
      <cdr:y>0.6315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971675" y="2171700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celkem 149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8</xdr:col>
      <xdr:colOff>438150</xdr:colOff>
      <xdr:row>25</xdr:row>
      <xdr:rowOff>47625</xdr:rowOff>
    </xdr:to>
    <xdr:graphicFrame>
      <xdr:nvGraphicFramePr>
        <xdr:cNvPr id="1" name="Graf 2"/>
        <xdr:cNvGraphicFramePr/>
      </xdr:nvGraphicFramePr>
      <xdr:xfrm>
        <a:off x="257175" y="180975"/>
        <a:ext cx="65055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0</xdr:row>
      <xdr:rowOff>123825</xdr:rowOff>
    </xdr:from>
    <xdr:to>
      <xdr:col>24</xdr:col>
      <xdr:colOff>152400</xdr:colOff>
      <xdr:row>20</xdr:row>
      <xdr:rowOff>133350</xdr:rowOff>
    </xdr:to>
    <xdr:graphicFrame>
      <xdr:nvGraphicFramePr>
        <xdr:cNvPr id="2" name="Graf 4"/>
        <xdr:cNvGraphicFramePr/>
      </xdr:nvGraphicFramePr>
      <xdr:xfrm>
        <a:off x="9353550" y="123825"/>
        <a:ext cx="70485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39</xdr:row>
      <xdr:rowOff>9525</xdr:rowOff>
    </xdr:from>
    <xdr:to>
      <xdr:col>25</xdr:col>
      <xdr:colOff>552450</xdr:colOff>
      <xdr:row>74</xdr:row>
      <xdr:rowOff>152400</xdr:rowOff>
    </xdr:to>
    <xdr:graphicFrame>
      <xdr:nvGraphicFramePr>
        <xdr:cNvPr id="3" name="Graf 1"/>
        <xdr:cNvGraphicFramePr/>
      </xdr:nvGraphicFramePr>
      <xdr:xfrm>
        <a:off x="9096375" y="6324600"/>
        <a:ext cx="8315325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Y1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20.7109375" style="5" customWidth="1"/>
    <col min="2" max="2" width="43.57421875" style="5" customWidth="1"/>
    <col min="3" max="3" width="17.57421875" style="9" customWidth="1"/>
    <col min="4" max="4" width="33.421875" style="10" customWidth="1"/>
    <col min="5" max="5" width="31.28125" style="9" customWidth="1"/>
    <col min="6" max="6" width="31.8515625" style="9" customWidth="1"/>
    <col min="7" max="7" width="30.57421875" style="9" customWidth="1"/>
    <col min="8" max="8" width="17.140625" style="9" customWidth="1"/>
    <col min="9" max="9" width="12.421875" style="9" customWidth="1"/>
    <col min="10" max="10" width="31.421875" style="9" customWidth="1"/>
    <col min="11" max="11" width="15.28125" style="5" customWidth="1"/>
    <col min="12" max="12" width="11.28125" style="5" customWidth="1"/>
    <col min="13" max="13" width="12.28125" style="5" customWidth="1"/>
    <col min="14" max="14" width="9.57421875" style="5" customWidth="1"/>
    <col min="15" max="15" width="7.8515625" style="5" customWidth="1"/>
    <col min="16" max="16" width="24.28125" style="5" customWidth="1"/>
    <col min="17" max="17" width="20.00390625" style="9" customWidth="1"/>
    <col min="18" max="18" width="19.7109375" style="9" customWidth="1"/>
    <col min="19" max="19" width="37.7109375" style="9" customWidth="1"/>
    <col min="20" max="20" width="17.57421875" style="9" customWidth="1"/>
    <col min="21" max="21" width="25.7109375" style="9" customWidth="1"/>
  </cols>
  <sheetData>
    <row r="1" spans="1:21" s="4" customFormat="1" ht="13.5" thickBot="1">
      <c r="A1" s="25" t="s">
        <v>758</v>
      </c>
      <c r="B1" s="26" t="s">
        <v>754</v>
      </c>
      <c r="C1" s="27" t="s">
        <v>0</v>
      </c>
      <c r="D1" s="28" t="s">
        <v>4</v>
      </c>
      <c r="E1" s="27" t="s">
        <v>5</v>
      </c>
      <c r="F1" s="27" t="s">
        <v>6</v>
      </c>
      <c r="G1" s="27" t="s">
        <v>1</v>
      </c>
      <c r="H1" s="27" t="s">
        <v>2</v>
      </c>
      <c r="I1" s="27" t="s">
        <v>3</v>
      </c>
      <c r="J1" s="27" t="s">
        <v>7</v>
      </c>
      <c r="K1" s="29" t="s">
        <v>10</v>
      </c>
      <c r="L1" s="29" t="s">
        <v>11</v>
      </c>
      <c r="M1" s="29" t="s">
        <v>12</v>
      </c>
      <c r="N1" s="29" t="s">
        <v>17</v>
      </c>
      <c r="O1" s="29" t="s">
        <v>18</v>
      </c>
      <c r="P1" s="29" t="s">
        <v>16</v>
      </c>
      <c r="Q1" s="27" t="s">
        <v>14</v>
      </c>
      <c r="R1" s="27" t="s">
        <v>15</v>
      </c>
      <c r="S1" s="27" t="s">
        <v>9</v>
      </c>
      <c r="T1" s="27" t="s">
        <v>13</v>
      </c>
      <c r="U1" s="30" t="s">
        <v>8</v>
      </c>
    </row>
    <row r="2" spans="1:21" ht="12.75">
      <c r="A2" s="31" t="s">
        <v>773</v>
      </c>
      <c r="B2" s="31" t="s">
        <v>775</v>
      </c>
      <c r="C2" s="32" t="s">
        <v>580</v>
      </c>
      <c r="D2" s="33" t="s">
        <v>35</v>
      </c>
      <c r="E2" s="32" t="s">
        <v>121</v>
      </c>
      <c r="F2" s="32" t="s">
        <v>582</v>
      </c>
      <c r="G2" s="32" t="s">
        <v>581</v>
      </c>
      <c r="H2" s="32" t="s">
        <v>560</v>
      </c>
      <c r="I2" s="32"/>
      <c r="J2" s="32"/>
      <c r="K2" s="34">
        <v>0</v>
      </c>
      <c r="L2" s="34">
        <v>100</v>
      </c>
      <c r="M2" s="34" t="s">
        <v>28</v>
      </c>
      <c r="N2" s="34">
        <v>0.12</v>
      </c>
      <c r="O2" s="34">
        <v>5</v>
      </c>
      <c r="P2" s="34" t="s">
        <v>56</v>
      </c>
      <c r="Q2" s="32" t="s">
        <v>580</v>
      </c>
      <c r="R2" s="32" t="s">
        <v>583</v>
      </c>
      <c r="S2" s="32"/>
      <c r="T2" s="32" t="s">
        <v>580</v>
      </c>
      <c r="U2" s="32"/>
    </row>
    <row r="3" spans="1:21" ht="12.75">
      <c r="A3" s="35" t="s">
        <v>773</v>
      </c>
      <c r="B3" s="35" t="s">
        <v>774</v>
      </c>
      <c r="C3" s="36" t="s">
        <v>236</v>
      </c>
      <c r="D3" s="37" t="s">
        <v>35</v>
      </c>
      <c r="E3" s="36" t="s">
        <v>59</v>
      </c>
      <c r="F3" s="36" t="s">
        <v>239</v>
      </c>
      <c r="G3" s="36" t="s">
        <v>237</v>
      </c>
      <c r="H3" s="36" t="s">
        <v>238</v>
      </c>
      <c r="I3" s="36"/>
      <c r="J3" s="36"/>
      <c r="K3" s="38">
        <v>0</v>
      </c>
      <c r="L3" s="38">
        <v>100</v>
      </c>
      <c r="M3" s="38" t="s">
        <v>28</v>
      </c>
      <c r="N3" s="38"/>
      <c r="O3" s="38">
        <v>5</v>
      </c>
      <c r="P3" s="38" t="s">
        <v>243</v>
      </c>
      <c r="Q3" s="36" t="s">
        <v>242</v>
      </c>
      <c r="R3" s="36" t="s">
        <v>236</v>
      </c>
      <c r="S3" s="36"/>
      <c r="T3" s="36" t="s">
        <v>241</v>
      </c>
      <c r="U3" s="36" t="s">
        <v>240</v>
      </c>
    </row>
    <row r="4" spans="1:21" ht="12.75">
      <c r="A4" s="39" t="s">
        <v>757</v>
      </c>
      <c r="B4" s="35" t="s">
        <v>794</v>
      </c>
      <c r="C4" s="36" t="s">
        <v>77</v>
      </c>
      <c r="D4" s="37" t="s">
        <v>22</v>
      </c>
      <c r="E4" s="36" t="s">
        <v>23</v>
      </c>
      <c r="F4" s="36" t="s">
        <v>66</v>
      </c>
      <c r="G4" s="36" t="s">
        <v>78</v>
      </c>
      <c r="H4" s="36" t="s">
        <v>73</v>
      </c>
      <c r="I4" s="36"/>
      <c r="J4" s="36"/>
      <c r="K4" s="38">
        <v>6</v>
      </c>
      <c r="L4" s="38">
        <v>630</v>
      </c>
      <c r="M4" s="38" t="s">
        <v>28</v>
      </c>
      <c r="N4" s="38">
        <v>1</v>
      </c>
      <c r="O4" s="38">
        <v>1</v>
      </c>
      <c r="P4" s="38" t="s">
        <v>31</v>
      </c>
      <c r="Q4" s="36" t="s">
        <v>80</v>
      </c>
      <c r="R4" s="36" t="s">
        <v>81</v>
      </c>
      <c r="S4" s="36"/>
      <c r="T4" s="36" t="s">
        <v>77</v>
      </c>
      <c r="U4" s="36" t="s">
        <v>79</v>
      </c>
    </row>
    <row r="5" spans="1:21" ht="12.75">
      <c r="A5" s="39" t="s">
        <v>757</v>
      </c>
      <c r="B5" s="35" t="s">
        <v>794</v>
      </c>
      <c r="C5" s="36" t="s">
        <v>71</v>
      </c>
      <c r="D5" s="37" t="s">
        <v>22</v>
      </c>
      <c r="E5" s="36" t="s">
        <v>23</v>
      </c>
      <c r="F5" s="36" t="s">
        <v>66</v>
      </c>
      <c r="G5" s="36" t="s">
        <v>72</v>
      </c>
      <c r="H5" s="36" t="s">
        <v>73</v>
      </c>
      <c r="I5" s="36"/>
      <c r="J5" s="36"/>
      <c r="K5" s="38">
        <v>6</v>
      </c>
      <c r="L5" s="38">
        <v>630</v>
      </c>
      <c r="M5" s="38" t="s">
        <v>28</v>
      </c>
      <c r="N5" s="38">
        <v>1</v>
      </c>
      <c r="O5" s="38">
        <v>1</v>
      </c>
      <c r="P5" s="38" t="s">
        <v>31</v>
      </c>
      <c r="Q5" s="36" t="s">
        <v>75</v>
      </c>
      <c r="R5" s="36" t="s">
        <v>76</v>
      </c>
      <c r="S5" s="36"/>
      <c r="T5" s="36" t="s">
        <v>71</v>
      </c>
      <c r="U5" s="36" t="s">
        <v>74</v>
      </c>
    </row>
    <row r="6" spans="1:21" ht="12.75">
      <c r="A6" s="39" t="s">
        <v>757</v>
      </c>
      <c r="B6" s="35" t="s">
        <v>794</v>
      </c>
      <c r="C6" s="36" t="s">
        <v>63</v>
      </c>
      <c r="D6" s="37" t="s">
        <v>22</v>
      </c>
      <c r="E6" s="36" t="s">
        <v>23</v>
      </c>
      <c r="F6" s="36" t="s">
        <v>66</v>
      </c>
      <c r="G6" s="36" t="s">
        <v>64</v>
      </c>
      <c r="H6" s="36" t="s">
        <v>65</v>
      </c>
      <c r="I6" s="36"/>
      <c r="J6" s="36"/>
      <c r="K6" s="38">
        <v>6</v>
      </c>
      <c r="L6" s="38">
        <v>630</v>
      </c>
      <c r="M6" s="38" t="s">
        <v>28</v>
      </c>
      <c r="N6" s="38">
        <v>1</v>
      </c>
      <c r="O6" s="38">
        <v>1</v>
      </c>
      <c r="P6" s="38" t="s">
        <v>70</v>
      </c>
      <c r="Q6" s="36" t="s">
        <v>68</v>
      </c>
      <c r="R6" s="36" t="s">
        <v>69</v>
      </c>
      <c r="S6" s="36"/>
      <c r="T6" s="36" t="s">
        <v>63</v>
      </c>
      <c r="U6" s="36" t="s">
        <v>67</v>
      </c>
    </row>
    <row r="7" spans="1:21" ht="12.75">
      <c r="A7" s="39" t="s">
        <v>757</v>
      </c>
      <c r="B7" s="35" t="s">
        <v>794</v>
      </c>
      <c r="C7" s="36" t="s">
        <v>82</v>
      </c>
      <c r="D7" s="37" t="s">
        <v>22</v>
      </c>
      <c r="E7" s="36" t="s">
        <v>23</v>
      </c>
      <c r="F7" s="36" t="s">
        <v>66</v>
      </c>
      <c r="G7" s="36" t="s">
        <v>83</v>
      </c>
      <c r="H7" s="36" t="s">
        <v>73</v>
      </c>
      <c r="I7" s="36"/>
      <c r="J7" s="36"/>
      <c r="K7" s="38">
        <v>6</v>
      </c>
      <c r="L7" s="38">
        <v>630</v>
      </c>
      <c r="M7" s="38" t="s">
        <v>28</v>
      </c>
      <c r="N7" s="38">
        <v>1</v>
      </c>
      <c r="O7" s="38">
        <v>1</v>
      </c>
      <c r="P7" s="38" t="s">
        <v>70</v>
      </c>
      <c r="Q7" s="36" t="s">
        <v>85</v>
      </c>
      <c r="R7" s="36" t="s">
        <v>86</v>
      </c>
      <c r="S7" s="36"/>
      <c r="T7" s="36" t="s">
        <v>82</v>
      </c>
      <c r="U7" s="36" t="s">
        <v>84</v>
      </c>
    </row>
    <row r="8" spans="1:21" ht="12.75">
      <c r="A8" s="39" t="s">
        <v>757</v>
      </c>
      <c r="B8" s="35" t="s">
        <v>794</v>
      </c>
      <c r="C8" s="36" t="s">
        <v>135</v>
      </c>
      <c r="D8" s="37" t="s">
        <v>35</v>
      </c>
      <c r="E8" s="36" t="s">
        <v>23</v>
      </c>
      <c r="F8" s="36" t="s">
        <v>37</v>
      </c>
      <c r="G8" s="36" t="s">
        <v>136</v>
      </c>
      <c r="H8" s="36" t="s">
        <v>73</v>
      </c>
      <c r="I8" s="36"/>
      <c r="J8" s="36"/>
      <c r="K8" s="38">
        <v>0</v>
      </c>
      <c r="L8" s="38">
        <v>100</v>
      </c>
      <c r="M8" s="38" t="s">
        <v>28</v>
      </c>
      <c r="N8" s="38">
        <v>0.36</v>
      </c>
      <c r="O8" s="38">
        <v>5</v>
      </c>
      <c r="P8" s="38" t="s">
        <v>41</v>
      </c>
      <c r="Q8" s="36" t="s">
        <v>139</v>
      </c>
      <c r="R8" s="36" t="s">
        <v>135</v>
      </c>
      <c r="S8" s="36"/>
      <c r="T8" s="36" t="s">
        <v>138</v>
      </c>
      <c r="U8" s="36" t="s">
        <v>137</v>
      </c>
    </row>
    <row r="9" spans="1:21" ht="12.75">
      <c r="A9" s="35" t="s">
        <v>768</v>
      </c>
      <c r="B9" s="35" t="s">
        <v>789</v>
      </c>
      <c r="C9" s="36" t="s">
        <v>231</v>
      </c>
      <c r="D9" s="37" t="s">
        <v>22</v>
      </c>
      <c r="E9" s="36" t="s">
        <v>186</v>
      </c>
      <c r="F9" s="36" t="s">
        <v>234</v>
      </c>
      <c r="G9" s="36" t="s">
        <v>232</v>
      </c>
      <c r="H9" s="36" t="s">
        <v>233</v>
      </c>
      <c r="I9" s="36"/>
      <c r="J9" s="36"/>
      <c r="K9" s="38">
        <v>6</v>
      </c>
      <c r="L9" s="38">
        <v>480</v>
      </c>
      <c r="M9" s="38" t="s">
        <v>28</v>
      </c>
      <c r="N9" s="38">
        <v>1</v>
      </c>
      <c r="O9" s="38">
        <v>1</v>
      </c>
      <c r="P9" s="38" t="s">
        <v>151</v>
      </c>
      <c r="Q9" s="36" t="s">
        <v>235</v>
      </c>
      <c r="R9" s="36" t="s">
        <v>231</v>
      </c>
      <c r="S9" s="36" t="s">
        <v>26</v>
      </c>
      <c r="T9" s="36"/>
      <c r="U9" s="36" t="s">
        <v>232</v>
      </c>
    </row>
    <row r="10" spans="1:21" ht="12.75">
      <c r="A10" s="35" t="s">
        <v>768</v>
      </c>
      <c r="B10" s="35" t="s">
        <v>788</v>
      </c>
      <c r="C10" s="40" t="s">
        <v>705</v>
      </c>
      <c r="D10" s="41" t="s">
        <v>666</v>
      </c>
      <c r="E10" s="40" t="s">
        <v>681</v>
      </c>
      <c r="F10" s="40" t="s">
        <v>680</v>
      </c>
      <c r="G10" s="40" t="s">
        <v>708</v>
      </c>
      <c r="H10" s="40" t="s">
        <v>707</v>
      </c>
      <c r="I10" s="42"/>
      <c r="J10" s="40"/>
      <c r="K10" s="43">
        <v>1</v>
      </c>
      <c r="L10" s="43">
        <v>225</v>
      </c>
      <c r="M10" s="43" t="s">
        <v>28</v>
      </c>
      <c r="N10" s="43">
        <v>0.075</v>
      </c>
      <c r="O10" s="43"/>
      <c r="P10" s="43" t="s">
        <v>56</v>
      </c>
      <c r="Q10" s="40" t="s">
        <v>705</v>
      </c>
      <c r="R10" s="40" t="s">
        <v>705</v>
      </c>
      <c r="S10" s="40"/>
      <c r="T10" s="40"/>
      <c r="U10" s="40" t="s">
        <v>706</v>
      </c>
    </row>
    <row r="11" spans="1:21" ht="12.75">
      <c r="A11" s="35" t="s">
        <v>768</v>
      </c>
      <c r="B11" s="35" t="s">
        <v>790</v>
      </c>
      <c r="C11" s="36" t="s">
        <v>558</v>
      </c>
      <c r="D11" s="37" t="s">
        <v>22</v>
      </c>
      <c r="E11" s="36" t="s">
        <v>36</v>
      </c>
      <c r="F11" s="36" t="s">
        <v>561</v>
      </c>
      <c r="G11" s="36" t="s">
        <v>559</v>
      </c>
      <c r="H11" s="36" t="s">
        <v>560</v>
      </c>
      <c r="I11" s="36"/>
      <c r="J11" s="36"/>
      <c r="K11" s="38">
        <v>8</v>
      </c>
      <c r="L11" s="38">
        <v>630</v>
      </c>
      <c r="M11" s="38" t="s">
        <v>28</v>
      </c>
      <c r="N11" s="38">
        <v>0.63</v>
      </c>
      <c r="O11" s="38">
        <v>1</v>
      </c>
      <c r="P11" s="38" t="s">
        <v>195</v>
      </c>
      <c r="Q11" s="36" t="s">
        <v>563</v>
      </c>
      <c r="R11" s="36" t="s">
        <v>564</v>
      </c>
      <c r="S11" s="36"/>
      <c r="T11" s="36" t="s">
        <v>558</v>
      </c>
      <c r="U11" s="36" t="s">
        <v>562</v>
      </c>
    </row>
    <row r="12" spans="1:21" ht="12.75">
      <c r="A12" s="35" t="s">
        <v>768</v>
      </c>
      <c r="B12" s="35" t="s">
        <v>791</v>
      </c>
      <c r="C12" s="36" t="s">
        <v>336</v>
      </c>
      <c r="D12" s="37" t="s">
        <v>22</v>
      </c>
      <c r="E12" s="36" t="s">
        <v>45</v>
      </c>
      <c r="F12" s="36" t="s">
        <v>339</v>
      </c>
      <c r="G12" s="36" t="s">
        <v>337</v>
      </c>
      <c r="H12" s="36" t="s">
        <v>338</v>
      </c>
      <c r="I12" s="36"/>
      <c r="J12" s="36"/>
      <c r="K12" s="38">
        <v>4</v>
      </c>
      <c r="L12" s="38">
        <v>320</v>
      </c>
      <c r="M12" s="38" t="s">
        <v>28</v>
      </c>
      <c r="N12" s="38">
        <v>0.63</v>
      </c>
      <c r="O12" s="38">
        <v>1</v>
      </c>
      <c r="P12" s="38" t="s">
        <v>195</v>
      </c>
      <c r="Q12" s="36" t="s">
        <v>341</v>
      </c>
      <c r="R12" s="36" t="s">
        <v>342</v>
      </c>
      <c r="S12" s="36"/>
      <c r="T12" s="36" t="s">
        <v>336</v>
      </c>
      <c r="U12" s="36" t="s">
        <v>340</v>
      </c>
    </row>
    <row r="13" spans="1:21" ht="12.75">
      <c r="A13" s="35" t="s">
        <v>768</v>
      </c>
      <c r="B13" s="35" t="s">
        <v>788</v>
      </c>
      <c r="C13" s="36" t="s">
        <v>259</v>
      </c>
      <c r="D13" s="37" t="s">
        <v>22</v>
      </c>
      <c r="E13" s="36" t="s">
        <v>143</v>
      </c>
      <c r="F13" s="36" t="s">
        <v>262</v>
      </c>
      <c r="G13" s="36" t="s">
        <v>260</v>
      </c>
      <c r="H13" s="36" t="s">
        <v>261</v>
      </c>
      <c r="I13" s="36"/>
      <c r="J13" s="36"/>
      <c r="K13" s="38">
        <v>8</v>
      </c>
      <c r="L13" s="38">
        <v>630</v>
      </c>
      <c r="M13" s="38" t="s">
        <v>28</v>
      </c>
      <c r="N13" s="38">
        <v>1</v>
      </c>
      <c r="O13" s="38">
        <v>1</v>
      </c>
      <c r="P13" s="38" t="s">
        <v>31</v>
      </c>
      <c r="Q13" s="36" t="s">
        <v>263</v>
      </c>
      <c r="R13" s="36" t="s">
        <v>259</v>
      </c>
      <c r="S13" s="36" t="s">
        <v>26</v>
      </c>
      <c r="T13" s="36"/>
      <c r="U13" s="36" t="s">
        <v>260</v>
      </c>
    </row>
    <row r="14" spans="1:21" ht="12.75">
      <c r="A14" s="35" t="s">
        <v>768</v>
      </c>
      <c r="B14" s="35" t="s">
        <v>792</v>
      </c>
      <c r="C14" s="36" t="s">
        <v>553</v>
      </c>
      <c r="D14" s="37" t="s">
        <v>22</v>
      </c>
      <c r="E14" s="36" t="s">
        <v>96</v>
      </c>
      <c r="F14" s="36" t="s">
        <v>102</v>
      </c>
      <c r="G14" s="36" t="s">
        <v>554</v>
      </c>
      <c r="H14" s="36" t="s">
        <v>154</v>
      </c>
      <c r="I14" s="36"/>
      <c r="J14" s="36"/>
      <c r="K14" s="38">
        <v>8</v>
      </c>
      <c r="L14" s="38">
        <v>630</v>
      </c>
      <c r="M14" s="38" t="s">
        <v>28</v>
      </c>
      <c r="N14" s="38">
        <v>1</v>
      </c>
      <c r="O14" s="38">
        <v>1</v>
      </c>
      <c r="P14" s="38" t="s">
        <v>31</v>
      </c>
      <c r="Q14" s="36" t="s">
        <v>556</v>
      </c>
      <c r="R14" s="36" t="s">
        <v>557</v>
      </c>
      <c r="S14" s="36"/>
      <c r="T14" s="36" t="s">
        <v>553</v>
      </c>
      <c r="U14" s="36" t="s">
        <v>555</v>
      </c>
    </row>
    <row r="15" spans="1:21" ht="12.75">
      <c r="A15" s="35" t="s">
        <v>768</v>
      </c>
      <c r="B15" s="35" t="s">
        <v>776</v>
      </c>
      <c r="C15" s="40" t="s">
        <v>702</v>
      </c>
      <c r="D15" s="41" t="s">
        <v>666</v>
      </c>
      <c r="E15" s="40" t="s">
        <v>681</v>
      </c>
      <c r="F15" s="40" t="s">
        <v>680</v>
      </c>
      <c r="G15" s="40" t="s">
        <v>704</v>
      </c>
      <c r="H15" s="40" t="s">
        <v>703</v>
      </c>
      <c r="I15" s="42"/>
      <c r="J15" s="40"/>
      <c r="K15" s="43">
        <v>1</v>
      </c>
      <c r="L15" s="43">
        <v>225</v>
      </c>
      <c r="M15" s="43" t="s">
        <v>28</v>
      </c>
      <c r="N15" s="43">
        <v>0.075</v>
      </c>
      <c r="O15" s="43"/>
      <c r="P15" s="43" t="s">
        <v>56</v>
      </c>
      <c r="Q15" s="40" t="s">
        <v>702</v>
      </c>
      <c r="R15" s="40" t="s">
        <v>701</v>
      </c>
      <c r="S15" s="40"/>
      <c r="T15" s="40"/>
      <c r="U15" s="40"/>
    </row>
    <row r="16" spans="1:21" ht="12.75">
      <c r="A16" s="35" t="s">
        <v>768</v>
      </c>
      <c r="B16" s="35" t="s">
        <v>776</v>
      </c>
      <c r="C16" s="36" t="s">
        <v>385</v>
      </c>
      <c r="D16" s="37" t="s">
        <v>22</v>
      </c>
      <c r="E16" s="36" t="s">
        <v>23</v>
      </c>
      <c r="F16" s="36" t="s">
        <v>389</v>
      </c>
      <c r="G16" s="36" t="s">
        <v>386</v>
      </c>
      <c r="H16" s="36" t="s">
        <v>387</v>
      </c>
      <c r="I16" s="36" t="s">
        <v>388</v>
      </c>
      <c r="J16" s="36"/>
      <c r="K16" s="38">
        <v>8</v>
      </c>
      <c r="L16" s="38">
        <v>630</v>
      </c>
      <c r="M16" s="38" t="s">
        <v>28</v>
      </c>
      <c r="N16" s="38">
        <v>1</v>
      </c>
      <c r="O16" s="38">
        <v>1</v>
      </c>
      <c r="P16" s="38" t="s">
        <v>391</v>
      </c>
      <c r="Q16" s="44" t="s">
        <v>856</v>
      </c>
      <c r="R16" s="44" t="s">
        <v>857</v>
      </c>
      <c r="S16" s="36"/>
      <c r="T16" s="36" t="s">
        <v>385</v>
      </c>
      <c r="U16" s="36" t="s">
        <v>390</v>
      </c>
    </row>
    <row r="17" spans="1:21" ht="12.75">
      <c r="A17" s="35" t="s">
        <v>768</v>
      </c>
      <c r="B17" s="35" t="s">
        <v>789</v>
      </c>
      <c r="C17" s="40" t="s">
        <v>709</v>
      </c>
      <c r="D17" s="41" t="s">
        <v>666</v>
      </c>
      <c r="E17" s="40" t="s">
        <v>674</v>
      </c>
      <c r="F17" s="40" t="s">
        <v>673</v>
      </c>
      <c r="G17" s="40" t="s">
        <v>711</v>
      </c>
      <c r="H17" s="40" t="s">
        <v>710</v>
      </c>
      <c r="I17" s="42"/>
      <c r="J17" s="40"/>
      <c r="K17" s="43">
        <v>1</v>
      </c>
      <c r="L17" s="43">
        <v>225</v>
      </c>
      <c r="M17" s="43" t="s">
        <v>28</v>
      </c>
      <c r="N17" s="43">
        <v>0.06</v>
      </c>
      <c r="O17" s="43"/>
      <c r="P17" s="43" t="s">
        <v>56</v>
      </c>
      <c r="Q17" s="40" t="s">
        <v>709</v>
      </c>
      <c r="R17" s="40" t="s">
        <v>709</v>
      </c>
      <c r="S17" s="40"/>
      <c r="T17" s="40"/>
      <c r="U17" s="40"/>
    </row>
    <row r="18" spans="1:21" ht="12.75">
      <c r="A18" s="35" t="s">
        <v>756</v>
      </c>
      <c r="B18" s="35" t="s">
        <v>800</v>
      </c>
      <c r="C18" s="40" t="s">
        <v>663</v>
      </c>
      <c r="D18" s="41" t="s">
        <v>666</v>
      </c>
      <c r="E18" s="40" t="s">
        <v>665</v>
      </c>
      <c r="F18" s="40" t="s">
        <v>664</v>
      </c>
      <c r="G18" s="40" t="s">
        <v>667</v>
      </c>
      <c r="H18" s="40" t="s">
        <v>120</v>
      </c>
      <c r="I18" s="42"/>
      <c r="J18" s="40"/>
      <c r="K18" s="43"/>
      <c r="L18" s="43">
        <v>250</v>
      </c>
      <c r="M18" s="43" t="s">
        <v>28</v>
      </c>
      <c r="N18" s="43">
        <v>0.06</v>
      </c>
      <c r="O18" s="43"/>
      <c r="P18" s="43" t="s">
        <v>56</v>
      </c>
      <c r="Q18" s="40" t="s">
        <v>663</v>
      </c>
      <c r="R18" s="40" t="s">
        <v>662</v>
      </c>
      <c r="S18" s="40"/>
      <c r="T18" s="40"/>
      <c r="U18" s="40"/>
    </row>
    <row r="19" spans="1:21" ht="12.75">
      <c r="A19" s="35" t="s">
        <v>756</v>
      </c>
      <c r="B19" s="35" t="s">
        <v>800</v>
      </c>
      <c r="C19" s="40" t="s">
        <v>662</v>
      </c>
      <c r="D19" s="41" t="s">
        <v>666</v>
      </c>
      <c r="E19" s="40" t="s">
        <v>691</v>
      </c>
      <c r="F19" s="40" t="s">
        <v>664</v>
      </c>
      <c r="G19" s="40" t="s">
        <v>724</v>
      </c>
      <c r="H19" s="40" t="s">
        <v>375</v>
      </c>
      <c r="I19" s="42"/>
      <c r="J19" s="40" t="s">
        <v>691</v>
      </c>
      <c r="K19" s="43"/>
      <c r="L19" s="43">
        <v>225</v>
      </c>
      <c r="M19" s="43" t="s">
        <v>28</v>
      </c>
      <c r="N19" s="43">
        <v>0.06</v>
      </c>
      <c r="O19" s="43"/>
      <c r="P19" s="43" t="s">
        <v>56</v>
      </c>
      <c r="Q19" s="40" t="s">
        <v>662</v>
      </c>
      <c r="R19" s="40" t="s">
        <v>723</v>
      </c>
      <c r="S19" s="40"/>
      <c r="T19" s="40"/>
      <c r="U19" s="40"/>
    </row>
    <row r="20" spans="1:21" ht="12.75">
      <c r="A20" s="35" t="s">
        <v>756</v>
      </c>
      <c r="B20" s="35" t="s">
        <v>800</v>
      </c>
      <c r="C20" s="36" t="s">
        <v>643</v>
      </c>
      <c r="D20" s="37" t="s">
        <v>22</v>
      </c>
      <c r="E20" s="36" t="s">
        <v>96</v>
      </c>
      <c r="F20" s="36" t="s">
        <v>640</v>
      </c>
      <c r="G20" s="36" t="s">
        <v>644</v>
      </c>
      <c r="H20" s="36" t="s">
        <v>645</v>
      </c>
      <c r="I20" s="36"/>
      <c r="J20" s="36"/>
      <c r="K20" s="38">
        <v>6</v>
      </c>
      <c r="L20" s="38">
        <v>630</v>
      </c>
      <c r="M20" s="38" t="s">
        <v>28</v>
      </c>
      <c r="N20" s="38">
        <v>0.63</v>
      </c>
      <c r="O20" s="38">
        <v>1</v>
      </c>
      <c r="P20" s="38" t="s">
        <v>31</v>
      </c>
      <c r="Q20" s="36" t="s">
        <v>646</v>
      </c>
      <c r="R20" s="36" t="s">
        <v>647</v>
      </c>
      <c r="S20" s="36"/>
      <c r="T20" s="36" t="s">
        <v>643</v>
      </c>
      <c r="U20" s="36" t="s">
        <v>644</v>
      </c>
    </row>
    <row r="21" spans="1:21" ht="12.75">
      <c r="A21" s="35" t="s">
        <v>756</v>
      </c>
      <c r="B21" s="35" t="s">
        <v>800</v>
      </c>
      <c r="C21" s="36" t="s">
        <v>637</v>
      </c>
      <c r="D21" s="37" t="s">
        <v>22</v>
      </c>
      <c r="E21" s="36" t="s">
        <v>96</v>
      </c>
      <c r="F21" s="36" t="s">
        <v>640</v>
      </c>
      <c r="G21" s="36" t="s">
        <v>638</v>
      </c>
      <c r="H21" s="36" t="s">
        <v>639</v>
      </c>
      <c r="I21" s="36"/>
      <c r="J21" s="36"/>
      <c r="K21" s="38">
        <v>6</v>
      </c>
      <c r="L21" s="38">
        <v>630</v>
      </c>
      <c r="M21" s="38" t="s">
        <v>28</v>
      </c>
      <c r="N21" s="38">
        <v>0.63</v>
      </c>
      <c r="O21" s="38">
        <v>1</v>
      </c>
      <c r="P21" s="38" t="s">
        <v>31</v>
      </c>
      <c r="Q21" s="36" t="s">
        <v>641</v>
      </c>
      <c r="R21" s="36" t="s">
        <v>642</v>
      </c>
      <c r="S21" s="36"/>
      <c r="T21" s="36" t="s">
        <v>637</v>
      </c>
      <c r="U21" s="36" t="s">
        <v>638</v>
      </c>
    </row>
    <row r="22" spans="1:21" ht="12.75">
      <c r="A22" s="35" t="s">
        <v>766</v>
      </c>
      <c r="B22" s="35" t="s">
        <v>801</v>
      </c>
      <c r="C22" s="36" t="s">
        <v>332</v>
      </c>
      <c r="D22" s="37" t="s">
        <v>22</v>
      </c>
      <c r="E22" s="36" t="s">
        <v>186</v>
      </c>
      <c r="F22" s="36" t="s">
        <v>234</v>
      </c>
      <c r="G22" s="36" t="s">
        <v>333</v>
      </c>
      <c r="H22" s="36" t="s">
        <v>21</v>
      </c>
      <c r="I22" s="36"/>
      <c r="J22" s="36" t="s">
        <v>186</v>
      </c>
      <c r="K22" s="38">
        <v>6</v>
      </c>
      <c r="L22" s="38">
        <v>450</v>
      </c>
      <c r="M22" s="38" t="s">
        <v>27</v>
      </c>
      <c r="N22" s="38">
        <v>1</v>
      </c>
      <c r="O22" s="38">
        <v>1</v>
      </c>
      <c r="P22" s="38" t="s">
        <v>70</v>
      </c>
      <c r="Q22" s="36" t="s">
        <v>335</v>
      </c>
      <c r="R22" s="36" t="s">
        <v>332</v>
      </c>
      <c r="S22" s="36" t="s">
        <v>26</v>
      </c>
      <c r="T22" s="36"/>
      <c r="U22" s="36" t="s">
        <v>334</v>
      </c>
    </row>
    <row r="23" spans="1:21" ht="12.75">
      <c r="A23" s="35" t="s">
        <v>766</v>
      </c>
      <c r="B23" s="35" t="s">
        <v>801</v>
      </c>
      <c r="C23" s="36" t="s">
        <v>299</v>
      </c>
      <c r="D23" s="37" t="s">
        <v>22</v>
      </c>
      <c r="E23" s="36" t="s">
        <v>186</v>
      </c>
      <c r="F23" s="36" t="s">
        <v>234</v>
      </c>
      <c r="G23" s="36" t="s">
        <v>300</v>
      </c>
      <c r="H23" s="36" t="s">
        <v>21</v>
      </c>
      <c r="I23" s="36"/>
      <c r="J23" s="36" t="s">
        <v>186</v>
      </c>
      <c r="K23" s="38">
        <v>6</v>
      </c>
      <c r="L23" s="38">
        <v>450</v>
      </c>
      <c r="M23" s="38" t="s">
        <v>28</v>
      </c>
      <c r="N23" s="38">
        <v>1</v>
      </c>
      <c r="O23" s="38">
        <v>1</v>
      </c>
      <c r="P23" s="38" t="s">
        <v>31</v>
      </c>
      <c r="Q23" s="36" t="s">
        <v>302</v>
      </c>
      <c r="R23" s="36" t="s">
        <v>299</v>
      </c>
      <c r="S23" s="36" t="s">
        <v>26</v>
      </c>
      <c r="T23" s="36"/>
      <c r="U23" s="36" t="s">
        <v>301</v>
      </c>
    </row>
    <row r="24" spans="1:21" ht="12.75">
      <c r="A24" s="35" t="s">
        <v>766</v>
      </c>
      <c r="B24" s="35" t="s">
        <v>801</v>
      </c>
      <c r="C24" s="36" t="s">
        <v>303</v>
      </c>
      <c r="D24" s="37" t="s">
        <v>22</v>
      </c>
      <c r="E24" s="36" t="s">
        <v>186</v>
      </c>
      <c r="F24" s="36" t="s">
        <v>234</v>
      </c>
      <c r="G24" s="36" t="s">
        <v>304</v>
      </c>
      <c r="H24" s="36" t="s">
        <v>21</v>
      </c>
      <c r="I24" s="36"/>
      <c r="J24" s="36" t="s">
        <v>186</v>
      </c>
      <c r="K24" s="38">
        <v>6</v>
      </c>
      <c r="L24" s="38">
        <v>450</v>
      </c>
      <c r="M24" s="38" t="s">
        <v>28</v>
      </c>
      <c r="N24" s="38">
        <v>1</v>
      </c>
      <c r="O24" s="38">
        <v>1</v>
      </c>
      <c r="P24" s="38" t="s">
        <v>31</v>
      </c>
      <c r="Q24" s="36" t="s">
        <v>306</v>
      </c>
      <c r="R24" s="36" t="s">
        <v>303</v>
      </c>
      <c r="S24" s="36" t="s">
        <v>26</v>
      </c>
      <c r="T24" s="36"/>
      <c r="U24" s="36" t="s">
        <v>305</v>
      </c>
    </row>
    <row r="25" spans="1:21" ht="12.75">
      <c r="A25" s="35" t="s">
        <v>766</v>
      </c>
      <c r="B25" s="35" t="s">
        <v>801</v>
      </c>
      <c r="C25" s="36" t="s">
        <v>542</v>
      </c>
      <c r="D25" s="37" t="s">
        <v>35</v>
      </c>
      <c r="E25" s="36" t="s">
        <v>544</v>
      </c>
      <c r="F25" s="36" t="s">
        <v>545</v>
      </c>
      <c r="G25" s="36" t="s">
        <v>543</v>
      </c>
      <c r="H25" s="36" t="s">
        <v>154</v>
      </c>
      <c r="I25" s="36"/>
      <c r="J25" s="36" t="s">
        <v>546</v>
      </c>
      <c r="K25" s="38">
        <v>0</v>
      </c>
      <c r="L25" s="38">
        <v>500</v>
      </c>
      <c r="M25" s="38" t="s">
        <v>28</v>
      </c>
      <c r="N25" s="38">
        <v>0.1</v>
      </c>
      <c r="O25" s="38">
        <v>5</v>
      </c>
      <c r="P25" s="38" t="s">
        <v>56</v>
      </c>
      <c r="Q25" s="36" t="s">
        <v>548</v>
      </c>
      <c r="R25" s="36" t="s">
        <v>549</v>
      </c>
      <c r="S25" s="36" t="s">
        <v>360</v>
      </c>
      <c r="T25" s="36" t="s">
        <v>542</v>
      </c>
      <c r="U25" s="36" t="s">
        <v>547</v>
      </c>
    </row>
    <row r="26" spans="1:21" ht="12.75">
      <c r="A26" s="35" t="s">
        <v>766</v>
      </c>
      <c r="B26" s="35" t="s">
        <v>801</v>
      </c>
      <c r="C26" s="36" t="s">
        <v>542</v>
      </c>
      <c r="D26" s="37" t="s">
        <v>35</v>
      </c>
      <c r="E26" s="36" t="s">
        <v>544</v>
      </c>
      <c r="F26" s="36" t="s">
        <v>545</v>
      </c>
      <c r="G26" s="36" t="s">
        <v>550</v>
      </c>
      <c r="H26" s="36" t="s">
        <v>154</v>
      </c>
      <c r="I26" s="36"/>
      <c r="J26" s="36" t="s">
        <v>546</v>
      </c>
      <c r="K26" s="38">
        <v>0</v>
      </c>
      <c r="L26" s="38">
        <v>500</v>
      </c>
      <c r="M26" s="38" t="s">
        <v>28</v>
      </c>
      <c r="N26" s="38">
        <v>0.1</v>
      </c>
      <c r="O26" s="38">
        <v>5</v>
      </c>
      <c r="P26" s="38" t="s">
        <v>56</v>
      </c>
      <c r="Q26" s="36" t="s">
        <v>552</v>
      </c>
      <c r="R26" s="36" t="s">
        <v>549</v>
      </c>
      <c r="S26" s="36" t="s">
        <v>319</v>
      </c>
      <c r="T26" s="36" t="s">
        <v>542</v>
      </c>
      <c r="U26" s="36" t="s">
        <v>551</v>
      </c>
    </row>
    <row r="27" spans="1:21" ht="12.75">
      <c r="A27" s="35" t="s">
        <v>766</v>
      </c>
      <c r="B27" s="35" t="s">
        <v>801</v>
      </c>
      <c r="C27" s="36" t="s">
        <v>109</v>
      </c>
      <c r="D27" s="37" t="s">
        <v>35</v>
      </c>
      <c r="E27" s="36" t="s">
        <v>111</v>
      </c>
      <c r="F27" s="36"/>
      <c r="G27" s="36" t="s">
        <v>110</v>
      </c>
      <c r="H27" s="36"/>
      <c r="I27" s="36"/>
      <c r="J27" s="36"/>
      <c r="K27" s="38">
        <v>0</v>
      </c>
      <c r="L27" s="38">
        <v>100</v>
      </c>
      <c r="M27" s="38" t="s">
        <v>28</v>
      </c>
      <c r="N27" s="38"/>
      <c r="O27" s="38">
        <v>5</v>
      </c>
      <c r="P27" s="38" t="s">
        <v>41</v>
      </c>
      <c r="Q27" s="36" t="s">
        <v>112</v>
      </c>
      <c r="R27" s="36" t="s">
        <v>109</v>
      </c>
      <c r="S27" s="36"/>
      <c r="T27" s="36" t="s">
        <v>109</v>
      </c>
      <c r="U27" s="36" t="s">
        <v>110</v>
      </c>
    </row>
    <row r="28" spans="1:21" ht="12.75">
      <c r="A28" s="35" t="s">
        <v>766</v>
      </c>
      <c r="B28" s="35" t="s">
        <v>801</v>
      </c>
      <c r="C28" s="40" t="s">
        <v>715</v>
      </c>
      <c r="D28" s="41" t="s">
        <v>666</v>
      </c>
      <c r="E28" s="40" t="s">
        <v>674</v>
      </c>
      <c r="F28" s="40" t="s">
        <v>673</v>
      </c>
      <c r="G28" s="40" t="s">
        <v>716</v>
      </c>
      <c r="H28" s="40" t="s">
        <v>21</v>
      </c>
      <c r="I28" s="42"/>
      <c r="J28" s="40"/>
      <c r="K28" s="43">
        <v>1</v>
      </c>
      <c r="L28" s="43">
        <v>225</v>
      </c>
      <c r="M28" s="43" t="s">
        <v>28</v>
      </c>
      <c r="N28" s="43">
        <v>0.06</v>
      </c>
      <c r="O28" s="43"/>
      <c r="P28" s="43" t="s">
        <v>56</v>
      </c>
      <c r="Q28" s="40" t="s">
        <v>715</v>
      </c>
      <c r="R28" s="40" t="s">
        <v>715</v>
      </c>
      <c r="S28" s="40"/>
      <c r="T28" s="40"/>
      <c r="U28" s="40"/>
    </row>
    <row r="29" spans="1:21" ht="12.75">
      <c r="A29" s="35" t="s">
        <v>766</v>
      </c>
      <c r="B29" s="35" t="s">
        <v>801</v>
      </c>
      <c r="C29" s="40" t="s">
        <v>713</v>
      </c>
      <c r="D29" s="41" t="s">
        <v>666</v>
      </c>
      <c r="E29" s="40" t="s">
        <v>674</v>
      </c>
      <c r="F29" s="40" t="s">
        <v>673</v>
      </c>
      <c r="G29" s="40" t="s">
        <v>714</v>
      </c>
      <c r="H29" s="40" t="s">
        <v>21</v>
      </c>
      <c r="I29" s="42"/>
      <c r="J29" s="40"/>
      <c r="K29" s="43">
        <v>1</v>
      </c>
      <c r="L29" s="43">
        <v>225</v>
      </c>
      <c r="M29" s="43" t="s">
        <v>28</v>
      </c>
      <c r="N29" s="43">
        <v>0.06</v>
      </c>
      <c r="O29" s="43"/>
      <c r="P29" s="43" t="s">
        <v>56</v>
      </c>
      <c r="Q29" s="40" t="s">
        <v>713</v>
      </c>
      <c r="R29" s="40" t="s">
        <v>712</v>
      </c>
      <c r="S29" s="40"/>
      <c r="T29" s="40"/>
      <c r="U29" s="40"/>
    </row>
    <row r="30" spans="1:21" ht="12.75">
      <c r="A30" s="35" t="s">
        <v>766</v>
      </c>
      <c r="B30" s="35" t="s">
        <v>801</v>
      </c>
      <c r="C30" s="40" t="s">
        <v>718</v>
      </c>
      <c r="D30" s="41" t="s">
        <v>666</v>
      </c>
      <c r="E30" s="40" t="s">
        <v>674</v>
      </c>
      <c r="F30" s="40" t="s">
        <v>673</v>
      </c>
      <c r="G30" s="40" t="s">
        <v>719</v>
      </c>
      <c r="H30" s="40" t="s">
        <v>154</v>
      </c>
      <c r="I30" s="42"/>
      <c r="J30" s="40"/>
      <c r="K30" s="43">
        <v>1</v>
      </c>
      <c r="L30" s="43">
        <v>225</v>
      </c>
      <c r="M30" s="43" t="s">
        <v>28</v>
      </c>
      <c r="N30" s="43">
        <v>0.06</v>
      </c>
      <c r="O30" s="43"/>
      <c r="P30" s="43" t="s">
        <v>56</v>
      </c>
      <c r="Q30" s="40" t="s">
        <v>718</v>
      </c>
      <c r="R30" s="40" t="s">
        <v>717</v>
      </c>
      <c r="S30" s="40"/>
      <c r="T30" s="40"/>
      <c r="U30" s="40"/>
    </row>
    <row r="31" spans="1:21" ht="12.75">
      <c r="A31" s="35" t="s">
        <v>766</v>
      </c>
      <c r="B31" s="35" t="s">
        <v>801</v>
      </c>
      <c r="C31" s="40" t="s">
        <v>718</v>
      </c>
      <c r="D31" s="41" t="s">
        <v>666</v>
      </c>
      <c r="E31" s="40" t="s">
        <v>674</v>
      </c>
      <c r="F31" s="40" t="s">
        <v>673</v>
      </c>
      <c r="G31" s="40" t="s">
        <v>721</v>
      </c>
      <c r="H31" s="40" t="s">
        <v>21</v>
      </c>
      <c r="I31" s="42"/>
      <c r="J31" s="40"/>
      <c r="K31" s="43">
        <v>1</v>
      </c>
      <c r="L31" s="43">
        <v>225</v>
      </c>
      <c r="M31" s="43" t="s">
        <v>28</v>
      </c>
      <c r="N31" s="43">
        <v>0.06</v>
      </c>
      <c r="O31" s="43"/>
      <c r="P31" s="43" t="s">
        <v>56</v>
      </c>
      <c r="Q31" s="40" t="s">
        <v>718</v>
      </c>
      <c r="R31" s="40" t="s">
        <v>720</v>
      </c>
      <c r="S31" s="40"/>
      <c r="T31" s="40"/>
      <c r="U31" s="40"/>
    </row>
    <row r="32" spans="1:21" ht="12.75">
      <c r="A32" s="39" t="s">
        <v>762</v>
      </c>
      <c r="B32" s="35" t="s">
        <v>759</v>
      </c>
      <c r="C32" s="36" t="s">
        <v>307</v>
      </c>
      <c r="D32" s="37" t="s">
        <v>22</v>
      </c>
      <c r="E32" s="36" t="s">
        <v>310</v>
      </c>
      <c r="F32" s="36" t="s">
        <v>311</v>
      </c>
      <c r="G32" s="36" t="s">
        <v>308</v>
      </c>
      <c r="H32" s="36" t="s">
        <v>309</v>
      </c>
      <c r="I32" s="36"/>
      <c r="J32" s="36"/>
      <c r="K32" s="38">
        <v>5</v>
      </c>
      <c r="L32" s="38">
        <v>400</v>
      </c>
      <c r="M32" s="38" t="s">
        <v>28</v>
      </c>
      <c r="N32" s="38">
        <v>0.63</v>
      </c>
      <c r="O32" s="38">
        <v>1</v>
      </c>
      <c r="P32" s="38" t="s">
        <v>31</v>
      </c>
      <c r="Q32" s="36" t="s">
        <v>313</v>
      </c>
      <c r="R32" s="36" t="s">
        <v>314</v>
      </c>
      <c r="S32" s="36"/>
      <c r="T32" s="36" t="s">
        <v>307</v>
      </c>
      <c r="U32" s="36" t="s">
        <v>312</v>
      </c>
    </row>
    <row r="33" spans="1:21" ht="12.75">
      <c r="A33" s="39" t="s">
        <v>762</v>
      </c>
      <c r="B33" s="35" t="s">
        <v>760</v>
      </c>
      <c r="C33" s="36" t="s">
        <v>413</v>
      </c>
      <c r="D33" s="37" t="s">
        <v>22</v>
      </c>
      <c r="E33" s="36" t="s">
        <v>346</v>
      </c>
      <c r="F33" s="36" t="s">
        <v>416</v>
      </c>
      <c r="G33" s="36" t="s">
        <v>414</v>
      </c>
      <c r="H33" s="36" t="s">
        <v>415</v>
      </c>
      <c r="I33" s="36"/>
      <c r="J33" s="36" t="s">
        <v>417</v>
      </c>
      <c r="K33" s="38">
        <v>10</v>
      </c>
      <c r="L33" s="38">
        <v>800</v>
      </c>
      <c r="M33" s="38" t="s">
        <v>28</v>
      </c>
      <c r="N33" s="38">
        <v>0.98</v>
      </c>
      <c r="O33" s="38">
        <v>1</v>
      </c>
      <c r="P33" s="38" t="s">
        <v>31</v>
      </c>
      <c r="Q33" s="36" t="s">
        <v>419</v>
      </c>
      <c r="R33" s="36" t="s">
        <v>420</v>
      </c>
      <c r="S33" s="36"/>
      <c r="T33" s="36" t="s">
        <v>413</v>
      </c>
      <c r="U33" s="36" t="s">
        <v>418</v>
      </c>
    </row>
    <row r="34" spans="1:21" ht="12.75">
      <c r="A34" s="39" t="s">
        <v>762</v>
      </c>
      <c r="B34" s="35" t="s">
        <v>761</v>
      </c>
      <c r="C34" s="36" t="s">
        <v>343</v>
      </c>
      <c r="D34" s="37" t="s">
        <v>22</v>
      </c>
      <c r="E34" s="36" t="s">
        <v>346</v>
      </c>
      <c r="F34" s="36" t="s">
        <v>347</v>
      </c>
      <c r="G34" s="36" t="s">
        <v>344</v>
      </c>
      <c r="H34" s="36" t="s">
        <v>345</v>
      </c>
      <c r="I34" s="36"/>
      <c r="J34" s="36"/>
      <c r="K34" s="38">
        <v>8</v>
      </c>
      <c r="L34" s="38">
        <v>630</v>
      </c>
      <c r="M34" s="38" t="s">
        <v>28</v>
      </c>
      <c r="N34" s="38">
        <v>0.7</v>
      </c>
      <c r="O34" s="38">
        <v>1</v>
      </c>
      <c r="P34" s="38" t="s">
        <v>70</v>
      </c>
      <c r="Q34" s="36" t="s">
        <v>350</v>
      </c>
      <c r="R34" s="36" t="s">
        <v>351</v>
      </c>
      <c r="S34" s="36" t="s">
        <v>349</v>
      </c>
      <c r="T34" s="36" t="s">
        <v>343</v>
      </c>
      <c r="U34" s="36" t="s">
        <v>348</v>
      </c>
    </row>
    <row r="35" spans="1:21" ht="12.75">
      <c r="A35" s="39" t="s">
        <v>762</v>
      </c>
      <c r="B35" s="35" t="s">
        <v>761</v>
      </c>
      <c r="C35" s="36" t="s">
        <v>343</v>
      </c>
      <c r="D35" s="37" t="s">
        <v>22</v>
      </c>
      <c r="E35" s="36" t="s">
        <v>346</v>
      </c>
      <c r="F35" s="36" t="s">
        <v>347</v>
      </c>
      <c r="G35" s="36" t="s">
        <v>352</v>
      </c>
      <c r="H35" s="36" t="s">
        <v>345</v>
      </c>
      <c r="I35" s="36"/>
      <c r="J35" s="36"/>
      <c r="K35" s="38">
        <v>8</v>
      </c>
      <c r="L35" s="38">
        <v>630</v>
      </c>
      <c r="M35" s="38" t="s">
        <v>28</v>
      </c>
      <c r="N35" s="38">
        <v>0.7</v>
      </c>
      <c r="O35" s="38">
        <v>1</v>
      </c>
      <c r="P35" s="38" t="s">
        <v>70</v>
      </c>
      <c r="Q35" s="36" t="s">
        <v>355</v>
      </c>
      <c r="R35" s="36" t="s">
        <v>356</v>
      </c>
      <c r="S35" s="36" t="s">
        <v>354</v>
      </c>
      <c r="T35" s="36" t="s">
        <v>343</v>
      </c>
      <c r="U35" s="36" t="s">
        <v>353</v>
      </c>
    </row>
    <row r="36" spans="1:21" ht="12.75">
      <c r="A36" s="39" t="s">
        <v>762</v>
      </c>
      <c r="B36" s="35" t="s">
        <v>760</v>
      </c>
      <c r="C36" s="40" t="s">
        <v>749</v>
      </c>
      <c r="D36" s="41" t="s">
        <v>666</v>
      </c>
      <c r="E36" s="40" t="s">
        <v>681</v>
      </c>
      <c r="F36" s="40" t="s">
        <v>680</v>
      </c>
      <c r="G36" s="40" t="s">
        <v>751</v>
      </c>
      <c r="H36" s="40" t="s">
        <v>375</v>
      </c>
      <c r="I36" s="42"/>
      <c r="J36" s="40"/>
      <c r="K36" s="43"/>
      <c r="L36" s="43">
        <v>225</v>
      </c>
      <c r="M36" s="43" t="s">
        <v>28</v>
      </c>
      <c r="N36" s="43">
        <v>0.075</v>
      </c>
      <c r="O36" s="43"/>
      <c r="P36" s="43" t="s">
        <v>56</v>
      </c>
      <c r="Q36" s="40" t="s">
        <v>749</v>
      </c>
      <c r="R36" s="40" t="s">
        <v>748</v>
      </c>
      <c r="S36" s="40"/>
      <c r="T36" s="40"/>
      <c r="U36" s="40" t="s">
        <v>750</v>
      </c>
    </row>
    <row r="37" spans="1:21" ht="12.75">
      <c r="A37" s="39" t="s">
        <v>762</v>
      </c>
      <c r="B37" s="35" t="s">
        <v>761</v>
      </c>
      <c r="C37" s="36" t="s">
        <v>32</v>
      </c>
      <c r="D37" s="37" t="s">
        <v>35</v>
      </c>
      <c r="E37" s="36" t="s">
        <v>36</v>
      </c>
      <c r="F37" s="36" t="s">
        <v>37</v>
      </c>
      <c r="G37" s="36" t="s">
        <v>33</v>
      </c>
      <c r="H37" s="36" t="s">
        <v>34</v>
      </c>
      <c r="I37" s="36"/>
      <c r="J37" s="36"/>
      <c r="K37" s="38">
        <v>0</v>
      </c>
      <c r="L37" s="38">
        <v>100</v>
      </c>
      <c r="M37" s="38" t="s">
        <v>28</v>
      </c>
      <c r="N37" s="38">
        <v>0.36</v>
      </c>
      <c r="O37" s="38">
        <v>5</v>
      </c>
      <c r="P37" s="38" t="s">
        <v>41</v>
      </c>
      <c r="Q37" s="36" t="s">
        <v>39</v>
      </c>
      <c r="R37" s="36" t="s">
        <v>40</v>
      </c>
      <c r="S37" s="36"/>
      <c r="T37" s="36" t="s">
        <v>32</v>
      </c>
      <c r="U37" s="36" t="s">
        <v>38</v>
      </c>
    </row>
    <row r="38" spans="1:21" ht="12.75">
      <c r="A38" s="39" t="s">
        <v>762</v>
      </c>
      <c r="B38" s="35" t="s">
        <v>759</v>
      </c>
      <c r="C38" s="40" t="s">
        <v>752</v>
      </c>
      <c r="D38" s="41" t="s">
        <v>666</v>
      </c>
      <c r="E38" s="40" t="s">
        <v>681</v>
      </c>
      <c r="F38" s="40"/>
      <c r="G38" s="40"/>
      <c r="H38" s="40"/>
      <c r="I38" s="42"/>
      <c r="J38" s="40"/>
      <c r="K38" s="43">
        <v>3</v>
      </c>
      <c r="L38" s="43">
        <v>250</v>
      </c>
      <c r="M38" s="43" t="s">
        <v>28</v>
      </c>
      <c r="N38" s="43">
        <v>0.075</v>
      </c>
      <c r="O38" s="43"/>
      <c r="P38" s="43" t="s">
        <v>56</v>
      </c>
      <c r="Q38" s="40" t="s">
        <v>752</v>
      </c>
      <c r="R38" s="40" t="s">
        <v>752</v>
      </c>
      <c r="S38" s="40"/>
      <c r="T38" s="40"/>
      <c r="U38" s="40" t="s">
        <v>753</v>
      </c>
    </row>
    <row r="39" spans="1:21" ht="12.75">
      <c r="A39" s="39" t="s">
        <v>762</v>
      </c>
      <c r="B39" s="35" t="s">
        <v>761</v>
      </c>
      <c r="C39" s="40" t="s">
        <v>669</v>
      </c>
      <c r="D39" s="41" t="s">
        <v>666</v>
      </c>
      <c r="E39" s="36" t="s">
        <v>36</v>
      </c>
      <c r="F39" s="40"/>
      <c r="G39" s="40"/>
      <c r="H39" s="40" t="s">
        <v>34</v>
      </c>
      <c r="I39" s="42"/>
      <c r="J39" s="40"/>
      <c r="K39" s="43"/>
      <c r="L39" s="43">
        <v>500</v>
      </c>
      <c r="M39" s="43" t="s">
        <v>28</v>
      </c>
      <c r="N39" s="43">
        <v>0.05</v>
      </c>
      <c r="O39" s="43"/>
      <c r="P39" s="43" t="s">
        <v>56</v>
      </c>
      <c r="Q39" s="40" t="s">
        <v>669</v>
      </c>
      <c r="R39" s="40" t="s">
        <v>668</v>
      </c>
      <c r="S39" s="40"/>
      <c r="T39" s="40"/>
      <c r="U39" s="40" t="s">
        <v>670</v>
      </c>
    </row>
    <row r="40" spans="1:21" ht="12.75">
      <c r="A40" s="39" t="s">
        <v>769</v>
      </c>
      <c r="B40" s="35" t="s">
        <v>770</v>
      </c>
      <c r="C40" s="36" t="s">
        <v>118</v>
      </c>
      <c r="D40" s="37" t="s">
        <v>35</v>
      </c>
      <c r="E40" s="36" t="s">
        <v>121</v>
      </c>
      <c r="F40" s="36" t="s">
        <v>37</v>
      </c>
      <c r="G40" s="36" t="s">
        <v>119</v>
      </c>
      <c r="H40" s="36" t="s">
        <v>120</v>
      </c>
      <c r="I40" s="36"/>
      <c r="J40" s="36"/>
      <c r="K40" s="38">
        <v>0</v>
      </c>
      <c r="L40" s="38">
        <v>100</v>
      </c>
      <c r="M40" s="38" t="s">
        <v>28</v>
      </c>
      <c r="N40" s="38">
        <v>0.36</v>
      </c>
      <c r="O40" s="38">
        <v>5</v>
      </c>
      <c r="P40" s="38" t="s">
        <v>41</v>
      </c>
      <c r="Q40" s="36" t="s">
        <v>123</v>
      </c>
      <c r="R40" s="36" t="s">
        <v>118</v>
      </c>
      <c r="S40" s="36"/>
      <c r="T40" s="36" t="s">
        <v>118</v>
      </c>
      <c r="U40" s="36" t="s">
        <v>122</v>
      </c>
    </row>
    <row r="41" spans="1:21" ht="12.75">
      <c r="A41" s="39" t="s">
        <v>769</v>
      </c>
      <c r="B41" s="35" t="s">
        <v>770</v>
      </c>
      <c r="C41" s="36" t="s">
        <v>570</v>
      </c>
      <c r="D41" s="37" t="s">
        <v>35</v>
      </c>
      <c r="E41" s="36" t="s">
        <v>121</v>
      </c>
      <c r="F41" s="36" t="s">
        <v>37</v>
      </c>
      <c r="G41" s="36" t="s">
        <v>571</v>
      </c>
      <c r="H41" s="36" t="s">
        <v>120</v>
      </c>
      <c r="I41" s="36"/>
      <c r="J41" s="36"/>
      <c r="K41" s="38">
        <v>0</v>
      </c>
      <c r="L41" s="38">
        <v>100</v>
      </c>
      <c r="M41" s="38" t="s">
        <v>28</v>
      </c>
      <c r="N41" s="38">
        <v>0.36</v>
      </c>
      <c r="O41" s="38">
        <v>5</v>
      </c>
      <c r="P41" s="38" t="s">
        <v>41</v>
      </c>
      <c r="Q41" s="36" t="s">
        <v>573</v>
      </c>
      <c r="R41" s="36" t="s">
        <v>570</v>
      </c>
      <c r="S41" s="36"/>
      <c r="T41" s="36" t="s">
        <v>570</v>
      </c>
      <c r="U41" s="36" t="s">
        <v>572</v>
      </c>
    </row>
    <row r="42" spans="1:21" ht="12.75">
      <c r="A42" s="39" t="s">
        <v>769</v>
      </c>
      <c r="B42" s="35" t="s">
        <v>770</v>
      </c>
      <c r="C42" s="36" t="s">
        <v>271</v>
      </c>
      <c r="D42" s="37" t="s">
        <v>22</v>
      </c>
      <c r="E42" s="36" t="s">
        <v>186</v>
      </c>
      <c r="F42" s="36"/>
      <c r="G42" s="36" t="s">
        <v>272</v>
      </c>
      <c r="H42" s="36" t="s">
        <v>95</v>
      </c>
      <c r="I42" s="36"/>
      <c r="J42" s="36"/>
      <c r="K42" s="38">
        <v>8</v>
      </c>
      <c r="L42" s="38">
        <v>630</v>
      </c>
      <c r="M42" s="38" t="s">
        <v>28</v>
      </c>
      <c r="N42" s="38">
        <v>1</v>
      </c>
      <c r="O42" s="38">
        <v>1</v>
      </c>
      <c r="P42" s="38" t="s">
        <v>31</v>
      </c>
      <c r="Q42" s="36" t="s">
        <v>274</v>
      </c>
      <c r="R42" s="36" t="s">
        <v>271</v>
      </c>
      <c r="S42" s="36" t="s">
        <v>26</v>
      </c>
      <c r="T42" s="36"/>
      <c r="U42" s="36" t="s">
        <v>273</v>
      </c>
    </row>
    <row r="43" spans="1:21" ht="12.75">
      <c r="A43" s="39" t="s">
        <v>769</v>
      </c>
      <c r="B43" s="35" t="s">
        <v>770</v>
      </c>
      <c r="C43" s="40" t="s">
        <v>687</v>
      </c>
      <c r="D43" s="41" t="s">
        <v>666</v>
      </c>
      <c r="E43" s="40" t="s">
        <v>681</v>
      </c>
      <c r="F43" s="40" t="s">
        <v>680</v>
      </c>
      <c r="G43" s="40" t="s">
        <v>686</v>
      </c>
      <c r="H43" s="40" t="s">
        <v>131</v>
      </c>
      <c r="I43" s="42"/>
      <c r="J43" s="40"/>
      <c r="K43" s="43">
        <v>1</v>
      </c>
      <c r="L43" s="43">
        <v>225</v>
      </c>
      <c r="M43" s="43" t="s">
        <v>28</v>
      </c>
      <c r="N43" s="43">
        <v>0.075</v>
      </c>
      <c r="O43" s="43"/>
      <c r="P43" s="43" t="s">
        <v>56</v>
      </c>
      <c r="Q43" s="40" t="s">
        <v>685</v>
      </c>
      <c r="R43" s="40" t="s">
        <v>684</v>
      </c>
      <c r="S43" s="40"/>
      <c r="T43" s="40"/>
      <c r="U43" s="40"/>
    </row>
    <row r="44" spans="1:21" ht="12.75">
      <c r="A44" s="39" t="s">
        <v>769</v>
      </c>
      <c r="B44" s="35" t="s">
        <v>770</v>
      </c>
      <c r="C44" s="40" t="s">
        <v>683</v>
      </c>
      <c r="D44" s="41" t="s">
        <v>666</v>
      </c>
      <c r="E44" s="40" t="s">
        <v>681</v>
      </c>
      <c r="F44" s="40" t="s">
        <v>680</v>
      </c>
      <c r="G44" s="40" t="s">
        <v>682</v>
      </c>
      <c r="H44" s="40" t="s">
        <v>131</v>
      </c>
      <c r="I44" s="42"/>
      <c r="J44" s="40"/>
      <c r="K44" s="43">
        <v>1</v>
      </c>
      <c r="L44" s="43">
        <v>225</v>
      </c>
      <c r="M44" s="43" t="s">
        <v>28</v>
      </c>
      <c r="N44" s="43">
        <v>0.075</v>
      </c>
      <c r="O44" s="43"/>
      <c r="P44" s="43" t="s">
        <v>56</v>
      </c>
      <c r="Q44" s="40" t="s">
        <v>679</v>
      </c>
      <c r="R44" s="40" t="s">
        <v>678</v>
      </c>
      <c r="S44" s="40"/>
      <c r="T44" s="40"/>
      <c r="U44" s="40"/>
    </row>
    <row r="45" spans="1:21" ht="12.75">
      <c r="A45" s="39" t="s">
        <v>769</v>
      </c>
      <c r="B45" s="35" t="s">
        <v>770</v>
      </c>
      <c r="C45" s="40" t="s">
        <v>688</v>
      </c>
      <c r="D45" s="41" t="s">
        <v>666</v>
      </c>
      <c r="E45" s="40" t="s">
        <v>691</v>
      </c>
      <c r="F45" s="40" t="s">
        <v>690</v>
      </c>
      <c r="G45" s="40" t="s">
        <v>692</v>
      </c>
      <c r="H45" s="40" t="s">
        <v>95</v>
      </c>
      <c r="I45" s="42"/>
      <c r="J45" s="40"/>
      <c r="K45" s="43"/>
      <c r="L45" s="43">
        <v>250</v>
      </c>
      <c r="M45" s="43" t="s">
        <v>28</v>
      </c>
      <c r="N45" s="43">
        <v>0.1</v>
      </c>
      <c r="O45" s="43"/>
      <c r="P45" s="43" t="s">
        <v>56</v>
      </c>
      <c r="Q45" s="40" t="s">
        <v>688</v>
      </c>
      <c r="R45" s="40" t="s">
        <v>688</v>
      </c>
      <c r="S45" s="40"/>
      <c r="T45" s="40"/>
      <c r="U45" s="40" t="s">
        <v>689</v>
      </c>
    </row>
    <row r="46" spans="1:21" ht="12.75">
      <c r="A46" s="39" t="s">
        <v>769</v>
      </c>
      <c r="B46" s="35" t="s">
        <v>770</v>
      </c>
      <c r="C46" s="36" t="s">
        <v>565</v>
      </c>
      <c r="D46" s="37" t="s">
        <v>35</v>
      </c>
      <c r="E46" s="36" t="s">
        <v>23</v>
      </c>
      <c r="F46" s="36" t="s">
        <v>37</v>
      </c>
      <c r="G46" s="36" t="s">
        <v>566</v>
      </c>
      <c r="H46" s="36"/>
      <c r="I46" s="36"/>
      <c r="J46" s="36"/>
      <c r="K46" s="38">
        <v>0</v>
      </c>
      <c r="L46" s="38">
        <v>100</v>
      </c>
      <c r="M46" s="38" t="s">
        <v>28</v>
      </c>
      <c r="N46" s="38">
        <v>0.36</v>
      </c>
      <c r="O46" s="38">
        <v>5</v>
      </c>
      <c r="P46" s="38" t="s">
        <v>41</v>
      </c>
      <c r="Q46" s="36" t="s">
        <v>568</v>
      </c>
      <c r="R46" s="36" t="s">
        <v>569</v>
      </c>
      <c r="S46" s="36"/>
      <c r="T46" s="36" t="s">
        <v>565</v>
      </c>
      <c r="U46" s="36" t="s">
        <v>567</v>
      </c>
    </row>
    <row r="47" spans="1:21" ht="12.75">
      <c r="A47" s="35" t="s">
        <v>767</v>
      </c>
      <c r="B47" s="35" t="s">
        <v>784</v>
      </c>
      <c r="C47" s="40" t="s">
        <v>657</v>
      </c>
      <c r="D47" s="41" t="s">
        <v>654</v>
      </c>
      <c r="E47" s="40" t="s">
        <v>660</v>
      </c>
      <c r="F47" s="40" t="s">
        <v>659</v>
      </c>
      <c r="G47" s="40" t="s">
        <v>661</v>
      </c>
      <c r="H47" s="40" t="s">
        <v>95</v>
      </c>
      <c r="I47" s="42"/>
      <c r="J47" s="40" t="s">
        <v>658</v>
      </c>
      <c r="K47" s="43"/>
      <c r="L47" s="43">
        <v>200</v>
      </c>
      <c r="M47" s="43" t="s">
        <v>28</v>
      </c>
      <c r="N47" s="43">
        <v>0.06</v>
      </c>
      <c r="O47" s="43"/>
      <c r="P47" s="43" t="s">
        <v>56</v>
      </c>
      <c r="Q47" s="40" t="s">
        <v>657</v>
      </c>
      <c r="R47" s="40" t="s">
        <v>656</v>
      </c>
      <c r="S47" s="40"/>
      <c r="T47" s="40"/>
      <c r="U47" s="40"/>
    </row>
    <row r="48" spans="1:21" ht="12.75">
      <c r="A48" s="35" t="s">
        <v>767</v>
      </c>
      <c r="B48" s="35" t="s">
        <v>779</v>
      </c>
      <c r="C48" s="40" t="s">
        <v>734</v>
      </c>
      <c r="D48" s="41" t="s">
        <v>666</v>
      </c>
      <c r="E48" s="40" t="s">
        <v>658</v>
      </c>
      <c r="F48" s="40" t="s">
        <v>736</v>
      </c>
      <c r="G48" s="40" t="s">
        <v>737</v>
      </c>
      <c r="H48" s="40" t="s">
        <v>722</v>
      </c>
      <c r="I48" s="42"/>
      <c r="J48" s="40" t="s">
        <v>23</v>
      </c>
      <c r="K48" s="43">
        <v>2</v>
      </c>
      <c r="L48" s="43">
        <v>300</v>
      </c>
      <c r="M48" s="43" t="s">
        <v>28</v>
      </c>
      <c r="N48" s="43">
        <v>0.18</v>
      </c>
      <c r="O48" s="43"/>
      <c r="P48" s="43" t="s">
        <v>56</v>
      </c>
      <c r="Q48" s="40" t="s">
        <v>734</v>
      </c>
      <c r="R48" s="40" t="s">
        <v>734</v>
      </c>
      <c r="S48" s="40"/>
      <c r="T48" s="40"/>
      <c r="U48" s="40" t="s">
        <v>735</v>
      </c>
    </row>
    <row r="49" spans="1:21" ht="12.75">
      <c r="A49" s="35" t="s">
        <v>767</v>
      </c>
      <c r="B49" s="35" t="s">
        <v>783</v>
      </c>
      <c r="C49" s="40" t="s">
        <v>746</v>
      </c>
      <c r="D49" s="41" t="s">
        <v>666</v>
      </c>
      <c r="E49" s="40" t="s">
        <v>658</v>
      </c>
      <c r="F49" s="40" t="s">
        <v>736</v>
      </c>
      <c r="G49" s="40" t="s">
        <v>747</v>
      </c>
      <c r="H49" s="40" t="s">
        <v>722</v>
      </c>
      <c r="I49" s="42"/>
      <c r="J49" s="40"/>
      <c r="K49" s="43">
        <v>2</v>
      </c>
      <c r="L49" s="43">
        <v>300</v>
      </c>
      <c r="M49" s="43" t="s">
        <v>28</v>
      </c>
      <c r="N49" s="43">
        <v>0.18</v>
      </c>
      <c r="O49" s="43"/>
      <c r="P49" s="43" t="s">
        <v>56</v>
      </c>
      <c r="Q49" s="40" t="s">
        <v>746</v>
      </c>
      <c r="R49" s="40" t="s">
        <v>746</v>
      </c>
      <c r="S49" s="40"/>
      <c r="T49" s="40"/>
      <c r="U49" s="40"/>
    </row>
    <row r="50" spans="1:21" ht="12.75">
      <c r="A50" s="35" t="s">
        <v>767</v>
      </c>
      <c r="B50" s="35" t="s">
        <v>784</v>
      </c>
      <c r="C50" s="40" t="s">
        <v>656</v>
      </c>
      <c r="D50" s="41" t="s">
        <v>666</v>
      </c>
      <c r="E50" s="40" t="s">
        <v>658</v>
      </c>
      <c r="F50" s="40" t="s">
        <v>693</v>
      </c>
      <c r="G50" s="40" t="s">
        <v>694</v>
      </c>
      <c r="H50" s="40" t="s">
        <v>95</v>
      </c>
      <c r="I50" s="42"/>
      <c r="J50" s="40" t="s">
        <v>658</v>
      </c>
      <c r="K50" s="43">
        <v>2</v>
      </c>
      <c r="L50" s="43">
        <v>300</v>
      </c>
      <c r="M50" s="43" t="s">
        <v>28</v>
      </c>
      <c r="N50" s="43">
        <v>0.1</v>
      </c>
      <c r="O50" s="43"/>
      <c r="P50" s="43" t="s">
        <v>56</v>
      </c>
      <c r="Q50" s="40" t="s">
        <v>656</v>
      </c>
      <c r="R50" s="40" t="s">
        <v>656</v>
      </c>
      <c r="S50" s="40"/>
      <c r="T50" s="40"/>
      <c r="U50" s="40"/>
    </row>
    <row r="51" spans="1:21" ht="12.75">
      <c r="A51" s="35" t="s">
        <v>767</v>
      </c>
      <c r="B51" s="35" t="s">
        <v>782</v>
      </c>
      <c r="C51" s="40" t="s">
        <v>743</v>
      </c>
      <c r="D51" s="41" t="s">
        <v>666</v>
      </c>
      <c r="E51" s="40" t="s">
        <v>658</v>
      </c>
      <c r="F51" s="40" t="s">
        <v>744</v>
      </c>
      <c r="G51" s="40" t="s">
        <v>745</v>
      </c>
      <c r="H51" s="40" t="s">
        <v>21</v>
      </c>
      <c r="I51" s="42"/>
      <c r="J51" s="40" t="s">
        <v>658</v>
      </c>
      <c r="K51" s="43"/>
      <c r="L51" s="43">
        <v>225</v>
      </c>
      <c r="M51" s="43" t="s">
        <v>28</v>
      </c>
      <c r="N51" s="43">
        <v>0.04</v>
      </c>
      <c r="O51" s="43"/>
      <c r="P51" s="43" t="s">
        <v>56</v>
      </c>
      <c r="Q51" s="40" t="s">
        <v>743</v>
      </c>
      <c r="R51" s="40" t="s">
        <v>742</v>
      </c>
      <c r="S51" s="40"/>
      <c r="T51" s="40"/>
      <c r="U51" s="40"/>
    </row>
    <row r="52" spans="1:21" ht="12.75">
      <c r="A52" s="35" t="s">
        <v>767</v>
      </c>
      <c r="B52" s="35" t="s">
        <v>793</v>
      </c>
      <c r="C52" s="36" t="s">
        <v>264</v>
      </c>
      <c r="D52" s="37" t="s">
        <v>22</v>
      </c>
      <c r="E52" s="36" t="s">
        <v>59</v>
      </c>
      <c r="F52" s="36" t="s">
        <v>267</v>
      </c>
      <c r="G52" s="36" t="s">
        <v>265</v>
      </c>
      <c r="H52" s="36" t="s">
        <v>266</v>
      </c>
      <c r="I52" s="36"/>
      <c r="J52" s="36"/>
      <c r="K52" s="38">
        <v>3</v>
      </c>
      <c r="L52" s="38">
        <v>250</v>
      </c>
      <c r="M52" s="38" t="s">
        <v>28</v>
      </c>
      <c r="N52" s="38">
        <v>0.63</v>
      </c>
      <c r="O52" s="38">
        <v>1</v>
      </c>
      <c r="P52" s="38" t="s">
        <v>151</v>
      </c>
      <c r="Q52" s="36" t="s">
        <v>269</v>
      </c>
      <c r="R52" s="36" t="s">
        <v>270</v>
      </c>
      <c r="S52" s="36"/>
      <c r="T52" s="36" t="s">
        <v>264</v>
      </c>
      <c r="U52" s="36" t="s">
        <v>268</v>
      </c>
    </row>
    <row r="53" spans="1:21" ht="12.75">
      <c r="A53" s="35" t="s">
        <v>767</v>
      </c>
      <c r="B53" s="35" t="s">
        <v>781</v>
      </c>
      <c r="C53" s="40" t="s">
        <v>740</v>
      </c>
      <c r="D53" s="41" t="s">
        <v>666</v>
      </c>
      <c r="E53" s="40" t="s">
        <v>681</v>
      </c>
      <c r="F53" s="40" t="s">
        <v>680</v>
      </c>
      <c r="G53" s="40" t="s">
        <v>741</v>
      </c>
      <c r="H53" s="40" t="s">
        <v>722</v>
      </c>
      <c r="I53" s="42"/>
      <c r="J53" s="40"/>
      <c r="K53" s="43"/>
      <c r="L53" s="43">
        <v>225</v>
      </c>
      <c r="M53" s="43" t="s">
        <v>28</v>
      </c>
      <c r="N53" s="43">
        <v>0.075</v>
      </c>
      <c r="O53" s="43"/>
      <c r="P53" s="43" t="s">
        <v>50</v>
      </c>
      <c r="Q53" s="40" t="s">
        <v>740</v>
      </c>
      <c r="R53" s="40" t="s">
        <v>739</v>
      </c>
      <c r="S53" s="40"/>
      <c r="T53" s="40"/>
      <c r="U53" s="40"/>
    </row>
    <row r="54" spans="1:21" ht="12.75">
      <c r="A54" s="35" t="s">
        <v>767</v>
      </c>
      <c r="B54" s="35" t="s">
        <v>779</v>
      </c>
      <c r="C54" s="40" t="s">
        <v>732</v>
      </c>
      <c r="D54" s="41" t="s">
        <v>666</v>
      </c>
      <c r="E54" s="40" t="s">
        <v>681</v>
      </c>
      <c r="F54" s="40" t="s">
        <v>680</v>
      </c>
      <c r="G54" s="40" t="s">
        <v>733</v>
      </c>
      <c r="H54" s="40" t="s">
        <v>722</v>
      </c>
      <c r="I54" s="42"/>
      <c r="J54" s="40"/>
      <c r="K54" s="43"/>
      <c r="L54" s="43">
        <v>225</v>
      </c>
      <c r="M54" s="43" t="s">
        <v>28</v>
      </c>
      <c r="N54" s="43">
        <v>0.075</v>
      </c>
      <c r="O54" s="43"/>
      <c r="P54" s="43" t="s">
        <v>56</v>
      </c>
      <c r="Q54" s="40" t="s">
        <v>732</v>
      </c>
      <c r="R54" s="40" t="s">
        <v>731</v>
      </c>
      <c r="S54" s="40"/>
      <c r="T54" s="40"/>
      <c r="U54" s="40"/>
    </row>
    <row r="55" spans="1:21" ht="12.75">
      <c r="A55" s="35" t="s">
        <v>767</v>
      </c>
      <c r="B55" s="35" t="s">
        <v>786</v>
      </c>
      <c r="C55" s="36" t="s">
        <v>152</v>
      </c>
      <c r="D55" s="37" t="s">
        <v>22</v>
      </c>
      <c r="E55" s="36" t="s">
        <v>143</v>
      </c>
      <c r="F55" s="36" t="s">
        <v>155</v>
      </c>
      <c r="G55" s="36" t="s">
        <v>153</v>
      </c>
      <c r="H55" s="36" t="s">
        <v>154</v>
      </c>
      <c r="I55" s="36"/>
      <c r="J55" s="36"/>
      <c r="K55" s="38">
        <v>6</v>
      </c>
      <c r="L55" s="38">
        <v>450</v>
      </c>
      <c r="M55" s="38" t="s">
        <v>28</v>
      </c>
      <c r="N55" s="38">
        <v>1</v>
      </c>
      <c r="O55" s="38">
        <v>1</v>
      </c>
      <c r="P55" s="38" t="s">
        <v>50</v>
      </c>
      <c r="Q55" s="36" t="s">
        <v>157</v>
      </c>
      <c r="R55" s="36" t="s">
        <v>152</v>
      </c>
      <c r="S55" s="36" t="s">
        <v>26</v>
      </c>
      <c r="T55" s="36"/>
      <c r="U55" s="36" t="s">
        <v>156</v>
      </c>
    </row>
    <row r="56" spans="1:21" ht="12.75">
      <c r="A56" s="35" t="s">
        <v>767</v>
      </c>
      <c r="B56" s="35" t="s">
        <v>785</v>
      </c>
      <c r="C56" s="36" t="s">
        <v>158</v>
      </c>
      <c r="D56" s="37" t="s">
        <v>22</v>
      </c>
      <c r="E56" s="36" t="s">
        <v>143</v>
      </c>
      <c r="F56" s="36" t="s">
        <v>155</v>
      </c>
      <c r="G56" s="36" t="s">
        <v>159</v>
      </c>
      <c r="H56" s="36" t="s">
        <v>154</v>
      </c>
      <c r="I56" s="36"/>
      <c r="J56" s="36"/>
      <c r="K56" s="38">
        <v>6</v>
      </c>
      <c r="L56" s="38">
        <v>450</v>
      </c>
      <c r="M56" s="38" t="s">
        <v>28</v>
      </c>
      <c r="N56" s="38">
        <v>1</v>
      </c>
      <c r="O56" s="38">
        <v>1</v>
      </c>
      <c r="P56" s="38" t="s">
        <v>50</v>
      </c>
      <c r="Q56" s="36" t="s">
        <v>161</v>
      </c>
      <c r="R56" s="36" t="s">
        <v>158</v>
      </c>
      <c r="S56" s="36" t="s">
        <v>26</v>
      </c>
      <c r="T56" s="36"/>
      <c r="U56" s="36" t="s">
        <v>160</v>
      </c>
    </row>
    <row r="57" spans="1:21" ht="12.75">
      <c r="A57" s="35" t="s">
        <v>767</v>
      </c>
      <c r="B57" s="35" t="s">
        <v>780</v>
      </c>
      <c r="C57" s="40" t="s">
        <v>738</v>
      </c>
      <c r="D57" s="41" t="s">
        <v>666</v>
      </c>
      <c r="E57" s="40" t="s">
        <v>681</v>
      </c>
      <c r="F57" s="40" t="s">
        <v>680</v>
      </c>
      <c r="G57" s="40" t="s">
        <v>730</v>
      </c>
      <c r="H57" s="40" t="s">
        <v>131</v>
      </c>
      <c r="I57" s="42"/>
      <c r="J57" s="40"/>
      <c r="K57" s="43"/>
      <c r="L57" s="43">
        <v>225</v>
      </c>
      <c r="M57" s="43" t="s">
        <v>28</v>
      </c>
      <c r="N57" s="43">
        <v>0.075</v>
      </c>
      <c r="O57" s="43"/>
      <c r="P57" s="43" t="s">
        <v>56</v>
      </c>
      <c r="Q57" s="40" t="s">
        <v>738</v>
      </c>
      <c r="R57" s="40" t="s">
        <v>738</v>
      </c>
      <c r="S57" s="40"/>
      <c r="T57" s="40"/>
      <c r="U57" s="40"/>
    </row>
    <row r="58" spans="1:51" s="8" customFormat="1" ht="12.75">
      <c r="A58" s="35" t="s">
        <v>767</v>
      </c>
      <c r="B58" s="35" t="s">
        <v>778</v>
      </c>
      <c r="C58" s="40" t="s">
        <v>729</v>
      </c>
      <c r="D58" s="41" t="s">
        <v>666</v>
      </c>
      <c r="E58" s="40" t="s">
        <v>681</v>
      </c>
      <c r="F58" s="40" t="s">
        <v>680</v>
      </c>
      <c r="G58" s="40" t="s">
        <v>730</v>
      </c>
      <c r="H58" s="40" t="s">
        <v>131</v>
      </c>
      <c r="I58" s="42"/>
      <c r="J58" s="40"/>
      <c r="K58" s="43"/>
      <c r="L58" s="43">
        <v>225</v>
      </c>
      <c r="M58" s="43" t="s">
        <v>28</v>
      </c>
      <c r="N58" s="43">
        <v>0.075</v>
      </c>
      <c r="O58" s="43"/>
      <c r="P58" s="43" t="s">
        <v>56</v>
      </c>
      <c r="Q58" s="40" t="s">
        <v>729</v>
      </c>
      <c r="R58" s="40" t="s">
        <v>729</v>
      </c>
      <c r="S58" s="40"/>
      <c r="T58" s="40"/>
      <c r="U58" s="40"/>
      <c r="V58" s="7"/>
      <c r="W58" s="7"/>
      <c r="X58" s="7"/>
      <c r="Y58" s="7"/>
      <c r="Z58" s="7"/>
      <c r="AA58" s="7"/>
      <c r="AB58" s="7"/>
      <c r="AC58" s="7"/>
      <c r="AD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35" t="s">
        <v>767</v>
      </c>
      <c r="B59" s="35" t="s">
        <v>787</v>
      </c>
      <c r="C59" s="36" t="s">
        <v>146</v>
      </c>
      <c r="D59" s="37" t="s">
        <v>22</v>
      </c>
      <c r="E59" s="36" t="s">
        <v>23</v>
      </c>
      <c r="F59" s="36" t="s">
        <v>148</v>
      </c>
      <c r="G59" s="36" t="s">
        <v>147</v>
      </c>
      <c r="H59" s="36" t="s">
        <v>21</v>
      </c>
      <c r="I59" s="36"/>
      <c r="J59" s="36" t="s">
        <v>23</v>
      </c>
      <c r="K59" s="38">
        <v>6</v>
      </c>
      <c r="L59" s="38">
        <v>450</v>
      </c>
      <c r="M59" s="38" t="s">
        <v>28</v>
      </c>
      <c r="N59" s="38">
        <v>1</v>
      </c>
      <c r="O59" s="38">
        <v>1</v>
      </c>
      <c r="P59" s="38" t="s">
        <v>151</v>
      </c>
      <c r="Q59" s="36" t="s">
        <v>150</v>
      </c>
      <c r="R59" s="36" t="s">
        <v>146</v>
      </c>
      <c r="S59" s="36" t="s">
        <v>26</v>
      </c>
      <c r="T59" s="36"/>
      <c r="U59" s="36" t="s">
        <v>149</v>
      </c>
      <c r="V59" s="7"/>
      <c r="W59" s="7"/>
      <c r="X59" s="7"/>
      <c r="Y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21" ht="12.75">
      <c r="A60" s="35" t="s">
        <v>767</v>
      </c>
      <c r="B60" s="35" t="s">
        <v>784</v>
      </c>
      <c r="C60" s="36" t="s">
        <v>162</v>
      </c>
      <c r="D60" s="37" t="s">
        <v>22</v>
      </c>
      <c r="E60" s="36" t="s">
        <v>23</v>
      </c>
      <c r="F60" s="36" t="s">
        <v>148</v>
      </c>
      <c r="G60" s="36" t="s">
        <v>163</v>
      </c>
      <c r="H60" s="36" t="s">
        <v>95</v>
      </c>
      <c r="I60" s="36"/>
      <c r="J60" s="36" t="s">
        <v>23</v>
      </c>
      <c r="K60" s="38">
        <v>6</v>
      </c>
      <c r="L60" s="38">
        <v>450</v>
      </c>
      <c r="M60" s="38" t="s">
        <v>28</v>
      </c>
      <c r="N60" s="38">
        <v>1</v>
      </c>
      <c r="O60" s="38">
        <v>1</v>
      </c>
      <c r="P60" s="38" t="s">
        <v>50</v>
      </c>
      <c r="Q60" s="36" t="s">
        <v>165</v>
      </c>
      <c r="R60" s="36" t="s">
        <v>162</v>
      </c>
      <c r="S60" s="36" t="s">
        <v>26</v>
      </c>
      <c r="T60" s="36"/>
      <c r="U60" s="36" t="s">
        <v>164</v>
      </c>
    </row>
    <row r="61" spans="1:21" ht="12.75">
      <c r="A61" s="35" t="s">
        <v>767</v>
      </c>
      <c r="B61" s="35" t="s">
        <v>784</v>
      </c>
      <c r="C61" s="36" t="s">
        <v>113</v>
      </c>
      <c r="D61" s="37" t="s">
        <v>35</v>
      </c>
      <c r="E61" s="36" t="s">
        <v>23</v>
      </c>
      <c r="F61" s="36" t="s">
        <v>115</v>
      </c>
      <c r="G61" s="36" t="s">
        <v>114</v>
      </c>
      <c r="H61" s="36" t="s">
        <v>95</v>
      </c>
      <c r="I61" s="36"/>
      <c r="J61" s="36" t="s">
        <v>23</v>
      </c>
      <c r="K61" s="38">
        <v>0</v>
      </c>
      <c r="L61" s="38">
        <v>300</v>
      </c>
      <c r="M61" s="38" t="s">
        <v>28</v>
      </c>
      <c r="N61" s="38">
        <v>0.25</v>
      </c>
      <c r="O61" s="38">
        <v>5</v>
      </c>
      <c r="P61" s="38" t="s">
        <v>41</v>
      </c>
      <c r="Q61" s="36" t="s">
        <v>117</v>
      </c>
      <c r="R61" s="36" t="s">
        <v>113</v>
      </c>
      <c r="S61" s="36"/>
      <c r="T61" s="36" t="s">
        <v>113</v>
      </c>
      <c r="U61" s="36" t="s">
        <v>116</v>
      </c>
    </row>
    <row r="62" spans="1:21" ht="12.75">
      <c r="A62" s="35" t="s">
        <v>767</v>
      </c>
      <c r="B62" s="35" t="s">
        <v>783</v>
      </c>
      <c r="C62" s="36" t="s">
        <v>124</v>
      </c>
      <c r="D62" s="37" t="s">
        <v>22</v>
      </c>
      <c r="E62" s="36" t="s">
        <v>23</v>
      </c>
      <c r="F62" s="36" t="s">
        <v>126</v>
      </c>
      <c r="G62" s="36" t="s">
        <v>125</v>
      </c>
      <c r="H62" s="36" t="s">
        <v>95</v>
      </c>
      <c r="I62" s="36"/>
      <c r="J62" s="36" t="s">
        <v>23</v>
      </c>
      <c r="K62" s="38">
        <v>8</v>
      </c>
      <c r="L62" s="38">
        <v>630</v>
      </c>
      <c r="M62" s="38" t="s">
        <v>28</v>
      </c>
      <c r="N62" s="38">
        <v>1</v>
      </c>
      <c r="O62" s="38">
        <v>1</v>
      </c>
      <c r="P62" s="38" t="s">
        <v>50</v>
      </c>
      <c r="Q62" s="36" t="s">
        <v>128</v>
      </c>
      <c r="R62" s="36" t="s">
        <v>124</v>
      </c>
      <c r="S62" s="36" t="s">
        <v>26</v>
      </c>
      <c r="T62" s="36"/>
      <c r="U62" s="36" t="s">
        <v>127</v>
      </c>
    </row>
    <row r="63" spans="1:21" ht="12.75">
      <c r="A63" s="35" t="s">
        <v>767</v>
      </c>
      <c r="B63" s="35" t="s">
        <v>782</v>
      </c>
      <c r="C63" s="36" t="s">
        <v>244</v>
      </c>
      <c r="D63" s="37" t="s">
        <v>22</v>
      </c>
      <c r="E63" s="36" t="s">
        <v>23</v>
      </c>
      <c r="F63" s="36" t="s">
        <v>148</v>
      </c>
      <c r="G63" s="36" t="s">
        <v>245</v>
      </c>
      <c r="H63" s="36" t="s">
        <v>21</v>
      </c>
      <c r="I63" s="36"/>
      <c r="J63" s="36" t="s">
        <v>23</v>
      </c>
      <c r="K63" s="38">
        <v>6</v>
      </c>
      <c r="L63" s="38">
        <v>450</v>
      </c>
      <c r="M63" s="38" t="s">
        <v>28</v>
      </c>
      <c r="N63" s="38">
        <v>1</v>
      </c>
      <c r="O63" s="38">
        <v>2</v>
      </c>
      <c r="P63" s="38" t="s">
        <v>195</v>
      </c>
      <c r="Q63" s="36" t="s">
        <v>247</v>
      </c>
      <c r="R63" s="36" t="s">
        <v>244</v>
      </c>
      <c r="S63" s="36" t="s">
        <v>26</v>
      </c>
      <c r="T63" s="36"/>
      <c r="U63" s="36" t="s">
        <v>246</v>
      </c>
    </row>
    <row r="64" spans="1:21" ht="12.75">
      <c r="A64" s="35" t="s">
        <v>767</v>
      </c>
      <c r="B64" s="35" t="s">
        <v>780</v>
      </c>
      <c r="C64" s="36" t="s">
        <v>173</v>
      </c>
      <c r="D64" s="37" t="s">
        <v>22</v>
      </c>
      <c r="E64" s="36" t="s">
        <v>23</v>
      </c>
      <c r="F64" s="36" t="s">
        <v>175</v>
      </c>
      <c r="G64" s="36" t="s">
        <v>174</v>
      </c>
      <c r="H64" s="36" t="s">
        <v>131</v>
      </c>
      <c r="I64" s="36"/>
      <c r="J64" s="36" t="s">
        <v>23</v>
      </c>
      <c r="K64" s="38">
        <v>8</v>
      </c>
      <c r="L64" s="38">
        <v>630</v>
      </c>
      <c r="M64" s="38" t="s">
        <v>28</v>
      </c>
      <c r="N64" s="38">
        <v>1</v>
      </c>
      <c r="O64" s="38">
        <v>2</v>
      </c>
      <c r="P64" s="38" t="s">
        <v>151</v>
      </c>
      <c r="Q64" s="36" t="s">
        <v>177</v>
      </c>
      <c r="R64" s="36" t="s">
        <v>173</v>
      </c>
      <c r="S64" s="36" t="s">
        <v>26</v>
      </c>
      <c r="T64" s="36"/>
      <c r="U64" s="36" t="s">
        <v>176</v>
      </c>
    </row>
    <row r="65" spans="1:21" ht="12.75">
      <c r="A65" s="35" t="s">
        <v>767</v>
      </c>
      <c r="B65" s="35" t="s">
        <v>778</v>
      </c>
      <c r="C65" s="36" t="s">
        <v>129</v>
      </c>
      <c r="D65" s="37" t="s">
        <v>22</v>
      </c>
      <c r="E65" s="36" t="s">
        <v>23</v>
      </c>
      <c r="F65" s="36" t="s">
        <v>132</v>
      </c>
      <c r="G65" s="36" t="s">
        <v>130</v>
      </c>
      <c r="H65" s="36" t="s">
        <v>131</v>
      </c>
      <c r="I65" s="36"/>
      <c r="J65" s="36" t="s">
        <v>23</v>
      </c>
      <c r="K65" s="38">
        <v>7</v>
      </c>
      <c r="L65" s="38">
        <v>525</v>
      </c>
      <c r="M65" s="38" t="s">
        <v>28</v>
      </c>
      <c r="N65" s="38">
        <v>1</v>
      </c>
      <c r="O65" s="38">
        <v>2</v>
      </c>
      <c r="P65" s="38" t="s">
        <v>50</v>
      </c>
      <c r="Q65" s="36" t="s">
        <v>134</v>
      </c>
      <c r="R65" s="36" t="s">
        <v>129</v>
      </c>
      <c r="S65" s="36" t="s">
        <v>26</v>
      </c>
      <c r="T65" s="36"/>
      <c r="U65" s="36" t="s">
        <v>133</v>
      </c>
    </row>
    <row r="66" spans="1:21" ht="12.75">
      <c r="A66" s="35" t="s">
        <v>767</v>
      </c>
      <c r="B66" s="35" t="s">
        <v>777</v>
      </c>
      <c r="C66" s="36" t="s">
        <v>178</v>
      </c>
      <c r="D66" s="37" t="s">
        <v>22</v>
      </c>
      <c r="E66" s="36" t="s">
        <v>23</v>
      </c>
      <c r="F66" s="36" t="s">
        <v>180</v>
      </c>
      <c r="G66" s="36" t="s">
        <v>179</v>
      </c>
      <c r="H66" s="36" t="s">
        <v>21</v>
      </c>
      <c r="I66" s="36"/>
      <c r="J66" s="36" t="s">
        <v>23</v>
      </c>
      <c r="K66" s="38">
        <v>10</v>
      </c>
      <c r="L66" s="38">
        <v>800</v>
      </c>
      <c r="M66" s="38" t="s">
        <v>28</v>
      </c>
      <c r="N66" s="38">
        <v>1</v>
      </c>
      <c r="O66" s="38">
        <v>2</v>
      </c>
      <c r="P66" s="38" t="s">
        <v>151</v>
      </c>
      <c r="Q66" s="36" t="s">
        <v>182</v>
      </c>
      <c r="R66" s="36" t="s">
        <v>178</v>
      </c>
      <c r="S66" s="36" t="s">
        <v>26</v>
      </c>
      <c r="T66" s="36"/>
      <c r="U66" s="36" t="s">
        <v>181</v>
      </c>
    </row>
    <row r="67" spans="1:21" ht="12.75">
      <c r="A67" s="35" t="s">
        <v>767</v>
      </c>
      <c r="B67" s="35" t="s">
        <v>777</v>
      </c>
      <c r="C67" s="36" t="s">
        <v>19</v>
      </c>
      <c r="D67" s="37" t="s">
        <v>22</v>
      </c>
      <c r="E67" s="36" t="s">
        <v>23</v>
      </c>
      <c r="F67" s="36" t="s">
        <v>24</v>
      </c>
      <c r="G67" s="36" t="s">
        <v>20</v>
      </c>
      <c r="H67" s="36" t="s">
        <v>21</v>
      </c>
      <c r="I67" s="36"/>
      <c r="J67" s="36" t="s">
        <v>23</v>
      </c>
      <c r="K67" s="38">
        <v>8</v>
      </c>
      <c r="L67" s="38">
        <v>650</v>
      </c>
      <c r="M67" s="38" t="s">
        <v>28</v>
      </c>
      <c r="N67" s="38">
        <v>1</v>
      </c>
      <c r="O67" s="38">
        <v>1</v>
      </c>
      <c r="P67" s="38" t="s">
        <v>31</v>
      </c>
      <c r="Q67" s="36" t="s">
        <v>29</v>
      </c>
      <c r="R67" s="36" t="s">
        <v>30</v>
      </c>
      <c r="S67" s="36" t="s">
        <v>26</v>
      </c>
      <c r="T67" s="36"/>
      <c r="U67" s="36" t="s">
        <v>25</v>
      </c>
    </row>
    <row r="68" spans="1:21" ht="12.75">
      <c r="A68" s="35" t="s">
        <v>767</v>
      </c>
      <c r="B68" s="35" t="s">
        <v>785</v>
      </c>
      <c r="C68" s="40" t="s">
        <v>695</v>
      </c>
      <c r="D68" s="41" t="s">
        <v>666</v>
      </c>
      <c r="E68" s="40" t="s">
        <v>697</v>
      </c>
      <c r="F68" s="40" t="s">
        <v>696</v>
      </c>
      <c r="G68" s="40" t="s">
        <v>698</v>
      </c>
      <c r="H68" s="40" t="s">
        <v>154</v>
      </c>
      <c r="I68" s="42"/>
      <c r="J68" s="40"/>
      <c r="K68" s="43">
        <v>1</v>
      </c>
      <c r="L68" s="43">
        <v>250</v>
      </c>
      <c r="M68" s="43" t="s">
        <v>28</v>
      </c>
      <c r="N68" s="43"/>
      <c r="O68" s="43"/>
      <c r="P68" s="43" t="s">
        <v>56</v>
      </c>
      <c r="Q68" s="40" t="s">
        <v>695</v>
      </c>
      <c r="R68" s="40" t="s">
        <v>695</v>
      </c>
      <c r="S68" s="40"/>
      <c r="T68" s="40"/>
      <c r="U68" s="40"/>
    </row>
    <row r="69" spans="1:21" ht="12.75">
      <c r="A69" s="35" t="s">
        <v>767</v>
      </c>
      <c r="B69" s="35" t="s">
        <v>786</v>
      </c>
      <c r="C69" s="40" t="s">
        <v>699</v>
      </c>
      <c r="D69" s="41" t="s">
        <v>666</v>
      </c>
      <c r="E69" s="40" t="s">
        <v>697</v>
      </c>
      <c r="F69" s="40" t="s">
        <v>696</v>
      </c>
      <c r="G69" s="40" t="s">
        <v>700</v>
      </c>
      <c r="H69" s="40" t="s">
        <v>154</v>
      </c>
      <c r="I69" s="42"/>
      <c r="J69" s="40"/>
      <c r="K69" s="43">
        <v>1</v>
      </c>
      <c r="L69" s="43">
        <v>250</v>
      </c>
      <c r="M69" s="43" t="s">
        <v>28</v>
      </c>
      <c r="N69" s="43"/>
      <c r="O69" s="43"/>
      <c r="P69" s="43" t="s">
        <v>56</v>
      </c>
      <c r="Q69" s="40" t="s">
        <v>699</v>
      </c>
      <c r="R69" s="40" t="s">
        <v>699</v>
      </c>
      <c r="S69" s="40"/>
      <c r="T69" s="40"/>
      <c r="U69" s="40"/>
    </row>
    <row r="70" spans="1:21" ht="12.75">
      <c r="A70" s="35" t="s">
        <v>765</v>
      </c>
      <c r="B70" s="35" t="s">
        <v>802</v>
      </c>
      <c r="C70" s="40" t="s">
        <v>725</v>
      </c>
      <c r="D70" s="41" t="s">
        <v>666</v>
      </c>
      <c r="E70" s="40" t="s">
        <v>727</v>
      </c>
      <c r="F70" s="40" t="s">
        <v>728</v>
      </c>
      <c r="G70" s="40" t="s">
        <v>726</v>
      </c>
      <c r="H70" s="40" t="s">
        <v>261</v>
      </c>
      <c r="I70" s="42"/>
      <c r="J70" s="40" t="s">
        <v>727</v>
      </c>
      <c r="K70" s="43"/>
      <c r="L70" s="43">
        <v>600</v>
      </c>
      <c r="M70" s="43" t="s">
        <v>28</v>
      </c>
      <c r="N70" s="43">
        <v>0.42</v>
      </c>
      <c r="O70" s="43"/>
      <c r="P70" s="43" t="s">
        <v>56</v>
      </c>
      <c r="Q70" s="40" t="s">
        <v>725</v>
      </c>
      <c r="R70" s="40" t="s">
        <v>725</v>
      </c>
      <c r="S70" s="40"/>
      <c r="T70" s="40"/>
      <c r="U70" s="40" t="s">
        <v>726</v>
      </c>
    </row>
    <row r="71" spans="1:21" ht="12.75">
      <c r="A71" s="35" t="s">
        <v>765</v>
      </c>
      <c r="B71" s="35" t="s">
        <v>803</v>
      </c>
      <c r="C71" s="36" t="s">
        <v>289</v>
      </c>
      <c r="D71" s="37" t="s">
        <v>22</v>
      </c>
      <c r="E71" s="36" t="s">
        <v>186</v>
      </c>
      <c r="F71" s="36" t="s">
        <v>292</v>
      </c>
      <c r="G71" s="36" t="s">
        <v>290</v>
      </c>
      <c r="H71" s="36" t="s">
        <v>291</v>
      </c>
      <c r="I71" s="36"/>
      <c r="J71" s="36" t="s">
        <v>186</v>
      </c>
      <c r="K71" s="38">
        <v>8</v>
      </c>
      <c r="L71" s="38">
        <v>630</v>
      </c>
      <c r="M71" s="38" t="s">
        <v>28</v>
      </c>
      <c r="N71" s="38">
        <v>1</v>
      </c>
      <c r="O71" s="38">
        <v>1</v>
      </c>
      <c r="P71" s="38" t="s">
        <v>195</v>
      </c>
      <c r="Q71" s="36" t="s">
        <v>294</v>
      </c>
      <c r="R71" s="36" t="s">
        <v>289</v>
      </c>
      <c r="S71" s="36" t="s">
        <v>26</v>
      </c>
      <c r="T71" s="36"/>
      <c r="U71" s="36" t="s">
        <v>293</v>
      </c>
    </row>
    <row r="72" spans="1:21" ht="12.75">
      <c r="A72" s="35" t="s">
        <v>765</v>
      </c>
      <c r="B72" s="35" t="s">
        <v>802</v>
      </c>
      <c r="C72" s="36" t="s">
        <v>183</v>
      </c>
      <c r="D72" s="37" t="s">
        <v>22</v>
      </c>
      <c r="E72" s="36" t="s">
        <v>186</v>
      </c>
      <c r="F72" s="36" t="s">
        <v>187</v>
      </c>
      <c r="G72" s="36" t="s">
        <v>184</v>
      </c>
      <c r="H72" s="36" t="s">
        <v>185</v>
      </c>
      <c r="I72" s="36"/>
      <c r="J72" s="36" t="s">
        <v>186</v>
      </c>
      <c r="K72" s="38">
        <v>8</v>
      </c>
      <c r="L72" s="38">
        <v>630</v>
      </c>
      <c r="M72" s="38" t="s">
        <v>28</v>
      </c>
      <c r="N72" s="38">
        <v>1</v>
      </c>
      <c r="O72" s="38">
        <v>1</v>
      </c>
      <c r="P72" s="38" t="s">
        <v>151</v>
      </c>
      <c r="Q72" s="36" t="s">
        <v>189</v>
      </c>
      <c r="R72" s="36" t="s">
        <v>183</v>
      </c>
      <c r="S72" s="36" t="s">
        <v>26</v>
      </c>
      <c r="T72" s="36"/>
      <c r="U72" s="36" t="s">
        <v>188</v>
      </c>
    </row>
    <row r="73" spans="1:21" ht="12.75">
      <c r="A73" s="35" t="s">
        <v>765</v>
      </c>
      <c r="B73" s="35" t="s">
        <v>802</v>
      </c>
      <c r="C73" s="36" t="s">
        <v>295</v>
      </c>
      <c r="D73" s="37" t="s">
        <v>22</v>
      </c>
      <c r="E73" s="36" t="s">
        <v>186</v>
      </c>
      <c r="F73" s="36" t="s">
        <v>187</v>
      </c>
      <c r="G73" s="36" t="s">
        <v>296</v>
      </c>
      <c r="H73" s="36" t="s">
        <v>185</v>
      </c>
      <c r="I73" s="36"/>
      <c r="J73" s="36" t="s">
        <v>186</v>
      </c>
      <c r="K73" s="38">
        <v>8</v>
      </c>
      <c r="L73" s="38">
        <v>630</v>
      </c>
      <c r="M73" s="38" t="s">
        <v>28</v>
      </c>
      <c r="N73" s="38">
        <v>1</v>
      </c>
      <c r="O73" s="38">
        <v>1</v>
      </c>
      <c r="P73" s="38" t="s">
        <v>31</v>
      </c>
      <c r="Q73" s="36" t="s">
        <v>298</v>
      </c>
      <c r="R73" s="36" t="s">
        <v>295</v>
      </c>
      <c r="S73" s="36" t="s">
        <v>26</v>
      </c>
      <c r="T73" s="36"/>
      <c r="U73" s="36" t="s">
        <v>297</v>
      </c>
    </row>
    <row r="74" spans="1:21" ht="12.75">
      <c r="A74" s="35" t="s">
        <v>765</v>
      </c>
      <c r="B74" s="35" t="s">
        <v>803</v>
      </c>
      <c r="C74" s="36" t="s">
        <v>434</v>
      </c>
      <c r="D74" s="37" t="s">
        <v>22</v>
      </c>
      <c r="E74" s="36" t="s">
        <v>23</v>
      </c>
      <c r="F74" s="36" t="s">
        <v>430</v>
      </c>
      <c r="G74" s="36" t="s">
        <v>435</v>
      </c>
      <c r="H74" s="36" t="s">
        <v>429</v>
      </c>
      <c r="I74" s="36"/>
      <c r="J74" s="36" t="s">
        <v>23</v>
      </c>
      <c r="K74" s="38">
        <v>6</v>
      </c>
      <c r="L74" s="38">
        <v>500</v>
      </c>
      <c r="M74" s="38" t="s">
        <v>28</v>
      </c>
      <c r="N74" s="38">
        <v>0.7</v>
      </c>
      <c r="O74" s="38">
        <v>1</v>
      </c>
      <c r="P74" s="38" t="s">
        <v>151</v>
      </c>
      <c r="Q74" s="36" t="s">
        <v>437</v>
      </c>
      <c r="R74" s="36" t="s">
        <v>438</v>
      </c>
      <c r="S74" s="36"/>
      <c r="T74" s="36" t="s">
        <v>434</v>
      </c>
      <c r="U74" s="36" t="s">
        <v>436</v>
      </c>
    </row>
    <row r="75" spans="1:21" ht="12.75">
      <c r="A75" s="35" t="s">
        <v>765</v>
      </c>
      <c r="B75" s="35" t="s">
        <v>803</v>
      </c>
      <c r="C75" s="36" t="s">
        <v>427</v>
      </c>
      <c r="D75" s="37" t="s">
        <v>22</v>
      </c>
      <c r="E75" s="36" t="s">
        <v>23</v>
      </c>
      <c r="F75" s="36" t="s">
        <v>430</v>
      </c>
      <c r="G75" s="36" t="s">
        <v>428</v>
      </c>
      <c r="H75" s="36" t="s">
        <v>429</v>
      </c>
      <c r="I75" s="36"/>
      <c r="J75" s="36" t="s">
        <v>23</v>
      </c>
      <c r="K75" s="38">
        <v>6</v>
      </c>
      <c r="L75" s="38">
        <v>500</v>
      </c>
      <c r="M75" s="38" t="s">
        <v>28</v>
      </c>
      <c r="N75" s="38">
        <v>0.7</v>
      </c>
      <c r="O75" s="38">
        <v>1</v>
      </c>
      <c r="P75" s="38" t="s">
        <v>195</v>
      </c>
      <c r="Q75" s="36" t="s">
        <v>432</v>
      </c>
      <c r="R75" s="36" t="s">
        <v>433</v>
      </c>
      <c r="S75" s="36"/>
      <c r="T75" s="36" t="s">
        <v>427</v>
      </c>
      <c r="U75" s="36" t="s">
        <v>431</v>
      </c>
    </row>
    <row r="76" spans="1:21" ht="12.75">
      <c r="A76" s="35" t="s">
        <v>765</v>
      </c>
      <c r="B76" s="35" t="s">
        <v>803</v>
      </c>
      <c r="C76" s="36" t="s">
        <v>282</v>
      </c>
      <c r="D76" s="37" t="s">
        <v>22</v>
      </c>
      <c r="E76" s="36" t="s">
        <v>23</v>
      </c>
      <c r="F76" s="36" t="s">
        <v>285</v>
      </c>
      <c r="G76" s="36" t="s">
        <v>283</v>
      </c>
      <c r="H76" s="36" t="s">
        <v>284</v>
      </c>
      <c r="I76" s="36"/>
      <c r="J76" s="36" t="s">
        <v>23</v>
      </c>
      <c r="K76" s="38">
        <v>8</v>
      </c>
      <c r="L76" s="38">
        <v>630</v>
      </c>
      <c r="M76" s="38" t="s">
        <v>28</v>
      </c>
      <c r="N76" s="38">
        <v>1</v>
      </c>
      <c r="O76" s="38">
        <v>1</v>
      </c>
      <c r="P76" s="38" t="s">
        <v>151</v>
      </c>
      <c r="Q76" s="36" t="s">
        <v>287</v>
      </c>
      <c r="R76" s="36" t="s">
        <v>288</v>
      </c>
      <c r="S76" s="36"/>
      <c r="T76" s="36" t="s">
        <v>282</v>
      </c>
      <c r="U76" s="36" t="s">
        <v>286</v>
      </c>
    </row>
    <row r="77" spans="1:21" ht="12.75">
      <c r="A77" s="45" t="s">
        <v>763</v>
      </c>
      <c r="B77" s="45" t="s">
        <v>803</v>
      </c>
      <c r="C77" s="46" t="s">
        <v>504</v>
      </c>
      <c r="D77" s="47" t="s">
        <v>35</v>
      </c>
      <c r="E77" s="46" t="s">
        <v>121</v>
      </c>
      <c r="F77" s="46" t="s">
        <v>463</v>
      </c>
      <c r="G77" s="46" t="s">
        <v>505</v>
      </c>
      <c r="H77" s="46" t="s">
        <v>462</v>
      </c>
      <c r="I77" s="46"/>
      <c r="J77" s="46"/>
      <c r="K77" s="48"/>
      <c r="L77" s="48">
        <v>500</v>
      </c>
      <c r="M77" s="45" t="s">
        <v>28</v>
      </c>
      <c r="N77" s="48">
        <v>0.18</v>
      </c>
      <c r="O77" s="48"/>
      <c r="P77" s="48" t="s">
        <v>56</v>
      </c>
      <c r="Q77" s="46" t="s">
        <v>507</v>
      </c>
      <c r="R77" s="46" t="s">
        <v>508</v>
      </c>
      <c r="S77" s="46"/>
      <c r="T77" s="46" t="s">
        <v>504</v>
      </c>
      <c r="U77" s="46" t="s">
        <v>506</v>
      </c>
    </row>
    <row r="78" spans="1:21" ht="12.75">
      <c r="A78" s="35" t="s">
        <v>763</v>
      </c>
      <c r="B78" s="35" t="s">
        <v>803</v>
      </c>
      <c r="C78" s="46" t="s">
        <v>460</v>
      </c>
      <c r="D78" s="47" t="s">
        <v>35</v>
      </c>
      <c r="E78" s="46" t="s">
        <v>121</v>
      </c>
      <c r="F78" s="46" t="s">
        <v>463</v>
      </c>
      <c r="G78" s="46" t="s">
        <v>461</v>
      </c>
      <c r="H78" s="46" t="s">
        <v>462</v>
      </c>
      <c r="I78" s="46"/>
      <c r="J78" s="46"/>
      <c r="K78" s="48"/>
      <c r="L78" s="48">
        <v>500</v>
      </c>
      <c r="M78" s="35" t="s">
        <v>28</v>
      </c>
      <c r="N78" s="48">
        <v>0.18</v>
      </c>
      <c r="O78" s="48"/>
      <c r="P78" s="48" t="s">
        <v>56</v>
      </c>
      <c r="Q78" s="46" t="s">
        <v>465</v>
      </c>
      <c r="R78" s="46" t="s">
        <v>466</v>
      </c>
      <c r="S78" s="46"/>
      <c r="T78" s="46" t="s">
        <v>460</v>
      </c>
      <c r="U78" s="46" t="s">
        <v>464</v>
      </c>
    </row>
    <row r="79" spans="1:21" ht="12.75">
      <c r="A79" s="35" t="s">
        <v>763</v>
      </c>
      <c r="B79" s="35" t="s">
        <v>797</v>
      </c>
      <c r="C79" s="36" t="s">
        <v>363</v>
      </c>
      <c r="D79" s="37" t="s">
        <v>22</v>
      </c>
      <c r="E79" s="36" t="s">
        <v>59</v>
      </c>
      <c r="F79" s="36" t="s">
        <v>267</v>
      </c>
      <c r="G79" s="36" t="s">
        <v>364</v>
      </c>
      <c r="H79" s="36" t="s">
        <v>317</v>
      </c>
      <c r="I79" s="36"/>
      <c r="J79" s="36"/>
      <c r="K79" s="38">
        <v>3</v>
      </c>
      <c r="L79" s="38">
        <v>250</v>
      </c>
      <c r="M79" s="38" t="s">
        <v>28</v>
      </c>
      <c r="N79" s="38">
        <v>0.63</v>
      </c>
      <c r="O79" s="38">
        <v>1</v>
      </c>
      <c r="P79" s="38" t="s">
        <v>70</v>
      </c>
      <c r="Q79" s="36" t="s">
        <v>366</v>
      </c>
      <c r="R79" s="36" t="s">
        <v>367</v>
      </c>
      <c r="S79" s="36" t="s">
        <v>360</v>
      </c>
      <c r="T79" s="36" t="s">
        <v>363</v>
      </c>
      <c r="U79" s="36" t="s">
        <v>365</v>
      </c>
    </row>
    <row r="80" spans="1:21" ht="12.75">
      <c r="A80" s="35" t="s">
        <v>763</v>
      </c>
      <c r="B80" s="35" t="s">
        <v>797</v>
      </c>
      <c r="C80" s="36" t="s">
        <v>322</v>
      </c>
      <c r="D80" s="37" t="s">
        <v>22</v>
      </c>
      <c r="E80" s="36" t="s">
        <v>59</v>
      </c>
      <c r="F80" s="36" t="s">
        <v>267</v>
      </c>
      <c r="G80" s="36" t="s">
        <v>323</v>
      </c>
      <c r="H80" s="36" t="s">
        <v>317</v>
      </c>
      <c r="I80" s="36"/>
      <c r="J80" s="36"/>
      <c r="K80" s="38">
        <v>3</v>
      </c>
      <c r="L80" s="38">
        <v>250</v>
      </c>
      <c r="M80" s="38" t="s">
        <v>28</v>
      </c>
      <c r="N80" s="38">
        <v>0.63</v>
      </c>
      <c r="O80" s="38">
        <v>1</v>
      </c>
      <c r="P80" s="38" t="s">
        <v>70</v>
      </c>
      <c r="Q80" s="36" t="s">
        <v>325</v>
      </c>
      <c r="R80" s="36" t="s">
        <v>326</v>
      </c>
      <c r="S80" s="36" t="s">
        <v>319</v>
      </c>
      <c r="T80" s="36" t="s">
        <v>322</v>
      </c>
      <c r="U80" s="36" t="s">
        <v>324</v>
      </c>
    </row>
    <row r="81" spans="1:21" ht="12.75">
      <c r="A81" s="35" t="s">
        <v>763</v>
      </c>
      <c r="B81" s="35" t="s">
        <v>796</v>
      </c>
      <c r="C81" s="36" t="s">
        <v>315</v>
      </c>
      <c r="D81" s="37" t="s">
        <v>22</v>
      </c>
      <c r="E81" s="36" t="s">
        <v>59</v>
      </c>
      <c r="F81" s="36" t="s">
        <v>267</v>
      </c>
      <c r="G81" s="36" t="s">
        <v>316</v>
      </c>
      <c r="H81" s="36" t="s">
        <v>317</v>
      </c>
      <c r="I81" s="36"/>
      <c r="J81" s="36"/>
      <c r="K81" s="38">
        <v>3</v>
      </c>
      <c r="L81" s="38">
        <v>250</v>
      </c>
      <c r="M81" s="38" t="s">
        <v>28</v>
      </c>
      <c r="N81" s="38">
        <v>0.63</v>
      </c>
      <c r="O81" s="38">
        <v>1</v>
      </c>
      <c r="P81" s="38" t="s">
        <v>70</v>
      </c>
      <c r="Q81" s="36" t="s">
        <v>320</v>
      </c>
      <c r="R81" s="36" t="s">
        <v>321</v>
      </c>
      <c r="S81" s="36" t="s">
        <v>319</v>
      </c>
      <c r="T81" s="36" t="s">
        <v>315</v>
      </c>
      <c r="U81" s="36" t="s">
        <v>318</v>
      </c>
    </row>
    <row r="82" spans="1:21" ht="12.75">
      <c r="A82" s="35" t="s">
        <v>763</v>
      </c>
      <c r="B82" s="35" t="s">
        <v>796</v>
      </c>
      <c r="C82" s="36" t="s">
        <v>357</v>
      </c>
      <c r="D82" s="37" t="s">
        <v>22</v>
      </c>
      <c r="E82" s="36" t="s">
        <v>59</v>
      </c>
      <c r="F82" s="36" t="s">
        <v>267</v>
      </c>
      <c r="G82" s="36" t="s">
        <v>358</v>
      </c>
      <c r="H82" s="36" t="s">
        <v>317</v>
      </c>
      <c r="I82" s="36"/>
      <c r="J82" s="36"/>
      <c r="K82" s="38">
        <v>3</v>
      </c>
      <c r="L82" s="38">
        <v>250</v>
      </c>
      <c r="M82" s="38" t="s">
        <v>28</v>
      </c>
      <c r="N82" s="38">
        <v>0.63</v>
      </c>
      <c r="O82" s="38">
        <v>1</v>
      </c>
      <c r="P82" s="38" t="s">
        <v>70</v>
      </c>
      <c r="Q82" s="36" t="s">
        <v>361</v>
      </c>
      <c r="R82" s="36" t="s">
        <v>362</v>
      </c>
      <c r="S82" s="36" t="s">
        <v>360</v>
      </c>
      <c r="T82" s="36" t="s">
        <v>357</v>
      </c>
      <c r="U82" s="36" t="s">
        <v>359</v>
      </c>
    </row>
    <row r="83" spans="1:21" ht="12.75">
      <c r="A83" s="35" t="s">
        <v>763</v>
      </c>
      <c r="B83" s="35" t="s">
        <v>798</v>
      </c>
      <c r="C83" s="36" t="s">
        <v>368</v>
      </c>
      <c r="D83" s="37" t="s">
        <v>22</v>
      </c>
      <c r="E83" s="36" t="s">
        <v>59</v>
      </c>
      <c r="F83" s="36" t="s">
        <v>267</v>
      </c>
      <c r="G83" s="36" t="s">
        <v>369</v>
      </c>
      <c r="H83" s="36" t="s">
        <v>317</v>
      </c>
      <c r="I83" s="36"/>
      <c r="J83" s="36"/>
      <c r="K83" s="38">
        <v>3</v>
      </c>
      <c r="L83" s="38">
        <v>250</v>
      </c>
      <c r="M83" s="38" t="s">
        <v>28</v>
      </c>
      <c r="N83" s="38">
        <v>0.63</v>
      </c>
      <c r="O83" s="38">
        <v>1</v>
      </c>
      <c r="P83" s="38" t="s">
        <v>70</v>
      </c>
      <c r="Q83" s="36" t="s">
        <v>371</v>
      </c>
      <c r="R83" s="36" t="s">
        <v>372</v>
      </c>
      <c r="S83" s="36" t="s">
        <v>360</v>
      </c>
      <c r="T83" s="36" t="s">
        <v>368</v>
      </c>
      <c r="U83" s="36" t="s">
        <v>370</v>
      </c>
    </row>
    <row r="84" spans="1:21" ht="12.75">
      <c r="A84" s="35" t="s">
        <v>763</v>
      </c>
      <c r="B84" s="35" t="s">
        <v>798</v>
      </c>
      <c r="C84" s="36" t="s">
        <v>327</v>
      </c>
      <c r="D84" s="37" t="s">
        <v>22</v>
      </c>
      <c r="E84" s="36" t="s">
        <v>59</v>
      </c>
      <c r="F84" s="36" t="s">
        <v>267</v>
      </c>
      <c r="G84" s="36" t="s">
        <v>328</v>
      </c>
      <c r="H84" s="36" t="s">
        <v>317</v>
      </c>
      <c r="I84" s="36"/>
      <c r="J84" s="36"/>
      <c r="K84" s="38">
        <v>3</v>
      </c>
      <c r="L84" s="38">
        <v>250</v>
      </c>
      <c r="M84" s="38" t="s">
        <v>28</v>
      </c>
      <c r="N84" s="38">
        <v>0.63</v>
      </c>
      <c r="O84" s="38">
        <v>1</v>
      </c>
      <c r="P84" s="38" t="s">
        <v>70</v>
      </c>
      <c r="Q84" s="36" t="s">
        <v>330</v>
      </c>
      <c r="R84" s="36" t="s">
        <v>331</v>
      </c>
      <c r="S84" s="36" t="s">
        <v>319</v>
      </c>
      <c r="T84" s="36" t="s">
        <v>327</v>
      </c>
      <c r="U84" s="36" t="s">
        <v>329</v>
      </c>
    </row>
    <row r="85" spans="1:21" ht="12.75">
      <c r="A85" s="35" t="s">
        <v>763</v>
      </c>
      <c r="B85" s="35" t="s">
        <v>832</v>
      </c>
      <c r="C85" s="36" t="s">
        <v>627</v>
      </c>
      <c r="D85" s="37" t="s">
        <v>22</v>
      </c>
      <c r="E85" s="36" t="s">
        <v>59</v>
      </c>
      <c r="F85" s="36" t="s">
        <v>267</v>
      </c>
      <c r="G85" s="36" t="s">
        <v>628</v>
      </c>
      <c r="H85" s="36" t="s">
        <v>629</v>
      </c>
      <c r="I85" s="36"/>
      <c r="J85" s="36"/>
      <c r="K85" s="38">
        <v>3</v>
      </c>
      <c r="L85" s="38">
        <v>250</v>
      </c>
      <c r="M85" s="38" t="s">
        <v>28</v>
      </c>
      <c r="N85" s="38">
        <v>0.63</v>
      </c>
      <c r="O85" s="38">
        <v>1</v>
      </c>
      <c r="P85" s="38" t="s">
        <v>31</v>
      </c>
      <c r="Q85" s="36" t="s">
        <v>631</v>
      </c>
      <c r="R85" s="36" t="s">
        <v>632</v>
      </c>
      <c r="S85" s="36"/>
      <c r="T85" s="36" t="s">
        <v>627</v>
      </c>
      <c r="U85" s="36" t="s">
        <v>630</v>
      </c>
    </row>
    <row r="86" spans="1:21" ht="12.75">
      <c r="A86" s="35" t="s">
        <v>763</v>
      </c>
      <c r="B86" s="35" t="s">
        <v>795</v>
      </c>
      <c r="C86" s="36" t="s">
        <v>42</v>
      </c>
      <c r="D86" s="37" t="s">
        <v>35</v>
      </c>
      <c r="E86" s="36" t="s">
        <v>45</v>
      </c>
      <c r="F86" s="36" t="s">
        <v>46</v>
      </c>
      <c r="G86" s="36" t="s">
        <v>43</v>
      </c>
      <c r="H86" s="36" t="s">
        <v>44</v>
      </c>
      <c r="I86" s="36"/>
      <c r="J86" s="36"/>
      <c r="K86" s="38">
        <v>3</v>
      </c>
      <c r="L86" s="38">
        <v>500</v>
      </c>
      <c r="M86" s="38" t="s">
        <v>28</v>
      </c>
      <c r="N86" s="38">
        <v>0.18</v>
      </c>
      <c r="O86" s="38">
        <v>1</v>
      </c>
      <c r="P86" s="38" t="s">
        <v>50</v>
      </c>
      <c r="Q86" s="36" t="s">
        <v>48</v>
      </c>
      <c r="R86" s="36" t="s">
        <v>49</v>
      </c>
      <c r="S86" s="36"/>
      <c r="T86" s="36" t="s">
        <v>42</v>
      </c>
      <c r="U86" s="36" t="s">
        <v>47</v>
      </c>
    </row>
    <row r="87" spans="1:21" ht="12.75">
      <c r="A87" s="35" t="s">
        <v>763</v>
      </c>
      <c r="B87" s="35" t="s">
        <v>795</v>
      </c>
      <c r="C87" s="36" t="s">
        <v>421</v>
      </c>
      <c r="D87" s="37" t="s">
        <v>35</v>
      </c>
      <c r="E87" s="36" t="s">
        <v>45</v>
      </c>
      <c r="F87" s="36" t="s">
        <v>46</v>
      </c>
      <c r="G87" s="36" t="s">
        <v>422</v>
      </c>
      <c r="H87" s="36" t="s">
        <v>44</v>
      </c>
      <c r="I87" s="36"/>
      <c r="J87" s="36"/>
      <c r="K87" s="38">
        <v>3</v>
      </c>
      <c r="L87" s="38">
        <v>500</v>
      </c>
      <c r="M87" s="38" t="s">
        <v>28</v>
      </c>
      <c r="N87" s="38">
        <v>0.18</v>
      </c>
      <c r="O87" s="38">
        <v>1</v>
      </c>
      <c r="P87" s="38" t="s">
        <v>56</v>
      </c>
      <c r="Q87" s="36" t="s">
        <v>425</v>
      </c>
      <c r="R87" s="36" t="s">
        <v>426</v>
      </c>
      <c r="S87" s="36" t="s">
        <v>424</v>
      </c>
      <c r="T87" s="36" t="s">
        <v>421</v>
      </c>
      <c r="U87" s="36" t="s">
        <v>423</v>
      </c>
    </row>
    <row r="88" spans="1:21" ht="12.75">
      <c r="A88" s="35" t="s">
        <v>763</v>
      </c>
      <c r="B88" s="35" t="s">
        <v>795</v>
      </c>
      <c r="C88" s="36" t="s">
        <v>51</v>
      </c>
      <c r="D88" s="37" t="s">
        <v>35</v>
      </c>
      <c r="E88" s="36" t="s">
        <v>45</v>
      </c>
      <c r="F88" s="36" t="s">
        <v>46</v>
      </c>
      <c r="G88" s="36" t="s">
        <v>52</v>
      </c>
      <c r="H88" s="36" t="s">
        <v>44</v>
      </c>
      <c r="I88" s="36"/>
      <c r="J88" s="36"/>
      <c r="K88" s="38">
        <v>3</v>
      </c>
      <c r="L88" s="38">
        <v>500</v>
      </c>
      <c r="M88" s="38" t="s">
        <v>28</v>
      </c>
      <c r="N88" s="38">
        <v>0.18</v>
      </c>
      <c r="O88" s="38">
        <v>1</v>
      </c>
      <c r="P88" s="38" t="s">
        <v>56</v>
      </c>
      <c r="Q88" s="36" t="s">
        <v>54</v>
      </c>
      <c r="R88" s="36" t="s">
        <v>55</v>
      </c>
      <c r="S88" s="36"/>
      <c r="T88" s="36" t="s">
        <v>51</v>
      </c>
      <c r="U88" s="36" t="s">
        <v>53</v>
      </c>
    </row>
    <row r="89" spans="1:21" ht="12.75">
      <c r="A89" s="35" t="s">
        <v>763</v>
      </c>
      <c r="B89" s="35" t="s">
        <v>803</v>
      </c>
      <c r="C89" s="36" t="s">
        <v>467</v>
      </c>
      <c r="D89" s="37" t="s">
        <v>35</v>
      </c>
      <c r="E89" s="36" t="s">
        <v>59</v>
      </c>
      <c r="F89" s="36" t="s">
        <v>470</v>
      </c>
      <c r="G89" s="36" t="s">
        <v>468</v>
      </c>
      <c r="H89" s="36" t="s">
        <v>469</v>
      </c>
      <c r="I89" s="36"/>
      <c r="J89" s="36"/>
      <c r="K89" s="38"/>
      <c r="L89" s="38">
        <v>500</v>
      </c>
      <c r="M89" s="38" t="s">
        <v>28</v>
      </c>
      <c r="N89" s="38">
        <v>0.18</v>
      </c>
      <c r="O89" s="38"/>
      <c r="P89" s="38" t="s">
        <v>474</v>
      </c>
      <c r="Q89" s="36" t="s">
        <v>472</v>
      </c>
      <c r="R89" s="36" t="s">
        <v>473</v>
      </c>
      <c r="S89" s="36"/>
      <c r="T89" s="36" t="s">
        <v>467</v>
      </c>
      <c r="U89" s="36" t="s">
        <v>471</v>
      </c>
    </row>
    <row r="90" spans="1:21" ht="12.75">
      <c r="A90" s="35" t="s">
        <v>763</v>
      </c>
      <c r="B90" s="35" t="s">
        <v>831</v>
      </c>
      <c r="C90" s="36" t="s">
        <v>404</v>
      </c>
      <c r="D90" s="37" t="s">
        <v>22</v>
      </c>
      <c r="E90" s="36" t="s">
        <v>186</v>
      </c>
      <c r="F90" s="36" t="s">
        <v>394</v>
      </c>
      <c r="G90" s="36" t="s">
        <v>405</v>
      </c>
      <c r="H90" s="36" t="s">
        <v>277</v>
      </c>
      <c r="I90" s="36" t="s">
        <v>278</v>
      </c>
      <c r="J90" s="36"/>
      <c r="K90" s="38">
        <v>6</v>
      </c>
      <c r="L90" s="38">
        <v>450</v>
      </c>
      <c r="M90" s="38" t="s">
        <v>28</v>
      </c>
      <c r="N90" s="38">
        <v>1</v>
      </c>
      <c r="O90" s="38">
        <v>1</v>
      </c>
      <c r="P90" s="38" t="s">
        <v>399</v>
      </c>
      <c r="Q90" s="36" t="s">
        <v>407</v>
      </c>
      <c r="R90" s="36" t="s">
        <v>408</v>
      </c>
      <c r="S90" s="36" t="s">
        <v>396</v>
      </c>
      <c r="T90" s="36" t="s">
        <v>404</v>
      </c>
      <c r="U90" s="36" t="s">
        <v>406</v>
      </c>
    </row>
    <row r="91" spans="1:21" ht="12.75">
      <c r="A91" s="35" t="s">
        <v>763</v>
      </c>
      <c r="B91" s="35" t="s">
        <v>831</v>
      </c>
      <c r="C91" s="36" t="s">
        <v>404</v>
      </c>
      <c r="D91" s="37" t="s">
        <v>22</v>
      </c>
      <c r="E91" s="36" t="s">
        <v>186</v>
      </c>
      <c r="F91" s="36" t="s">
        <v>394</v>
      </c>
      <c r="G91" s="36" t="s">
        <v>409</v>
      </c>
      <c r="H91" s="36" t="s">
        <v>277</v>
      </c>
      <c r="I91" s="36" t="s">
        <v>278</v>
      </c>
      <c r="J91" s="36"/>
      <c r="K91" s="38">
        <v>6</v>
      </c>
      <c r="L91" s="38">
        <v>450</v>
      </c>
      <c r="M91" s="38" t="s">
        <v>28</v>
      </c>
      <c r="N91" s="38">
        <v>1</v>
      </c>
      <c r="O91" s="38">
        <v>1</v>
      </c>
      <c r="P91" s="38" t="s">
        <v>399</v>
      </c>
      <c r="Q91" s="36" t="s">
        <v>411</v>
      </c>
      <c r="R91" s="36" t="s">
        <v>412</v>
      </c>
      <c r="S91" s="36" t="s">
        <v>396</v>
      </c>
      <c r="T91" s="36" t="s">
        <v>404</v>
      </c>
      <c r="U91" s="36" t="s">
        <v>410</v>
      </c>
    </row>
    <row r="92" spans="1:21" ht="12.75">
      <c r="A92" s="35" t="s">
        <v>763</v>
      </c>
      <c r="B92" s="35" t="s">
        <v>831</v>
      </c>
      <c r="C92" s="36" t="s">
        <v>392</v>
      </c>
      <c r="D92" s="37" t="s">
        <v>22</v>
      </c>
      <c r="E92" s="36" t="s">
        <v>186</v>
      </c>
      <c r="F92" s="36" t="s">
        <v>394</v>
      </c>
      <c r="G92" s="36" t="s">
        <v>393</v>
      </c>
      <c r="H92" s="36" t="s">
        <v>277</v>
      </c>
      <c r="I92" s="36" t="s">
        <v>278</v>
      </c>
      <c r="J92" s="36"/>
      <c r="K92" s="38">
        <v>6</v>
      </c>
      <c r="L92" s="38">
        <v>450</v>
      </c>
      <c r="M92" s="38" t="s">
        <v>28</v>
      </c>
      <c r="N92" s="38">
        <v>1</v>
      </c>
      <c r="O92" s="38">
        <v>1</v>
      </c>
      <c r="P92" s="38" t="s">
        <v>399</v>
      </c>
      <c r="Q92" s="36" t="s">
        <v>397</v>
      </c>
      <c r="R92" s="36" t="s">
        <v>398</v>
      </c>
      <c r="S92" s="36" t="s">
        <v>396</v>
      </c>
      <c r="T92" s="36" t="s">
        <v>392</v>
      </c>
      <c r="U92" s="36" t="s">
        <v>395</v>
      </c>
    </row>
    <row r="93" spans="1:21" ht="12.75">
      <c r="A93" s="35" t="s">
        <v>763</v>
      </c>
      <c r="B93" s="35" t="s">
        <v>831</v>
      </c>
      <c r="C93" s="36" t="s">
        <v>392</v>
      </c>
      <c r="D93" s="37" t="s">
        <v>22</v>
      </c>
      <c r="E93" s="36" t="s">
        <v>186</v>
      </c>
      <c r="F93" s="36" t="s">
        <v>394</v>
      </c>
      <c r="G93" s="36" t="s">
        <v>400</v>
      </c>
      <c r="H93" s="36" t="s">
        <v>277</v>
      </c>
      <c r="I93" s="36" t="s">
        <v>278</v>
      </c>
      <c r="J93" s="36"/>
      <c r="K93" s="38">
        <v>6</v>
      </c>
      <c r="L93" s="38">
        <v>450</v>
      </c>
      <c r="M93" s="38" t="s">
        <v>28</v>
      </c>
      <c r="N93" s="38">
        <v>1</v>
      </c>
      <c r="O93" s="38">
        <v>1</v>
      </c>
      <c r="P93" s="38" t="s">
        <v>399</v>
      </c>
      <c r="Q93" s="36" t="s">
        <v>402</v>
      </c>
      <c r="R93" s="36" t="s">
        <v>403</v>
      </c>
      <c r="S93" s="36" t="s">
        <v>396</v>
      </c>
      <c r="T93" s="36" t="s">
        <v>392</v>
      </c>
      <c r="U93" s="36" t="s">
        <v>401</v>
      </c>
    </row>
    <row r="94" spans="1:21" ht="12.75">
      <c r="A94" s="35" t="s">
        <v>763</v>
      </c>
      <c r="B94" s="35" t="s">
        <v>795</v>
      </c>
      <c r="C94" s="36" t="s">
        <v>57</v>
      </c>
      <c r="D94" s="37" t="s">
        <v>35</v>
      </c>
      <c r="E94" s="36" t="s">
        <v>59</v>
      </c>
      <c r="F94" s="36" t="s">
        <v>37</v>
      </c>
      <c r="G94" s="36" t="s">
        <v>58</v>
      </c>
      <c r="H94" s="36" t="s">
        <v>44</v>
      </c>
      <c r="I94" s="36"/>
      <c r="J94" s="36"/>
      <c r="K94" s="38">
        <v>0</v>
      </c>
      <c r="L94" s="38">
        <v>100</v>
      </c>
      <c r="M94" s="38" t="s">
        <v>28</v>
      </c>
      <c r="N94" s="38">
        <v>0.36</v>
      </c>
      <c r="O94" s="38">
        <v>5</v>
      </c>
      <c r="P94" s="38" t="s">
        <v>41</v>
      </c>
      <c r="Q94" s="36" t="s">
        <v>61</v>
      </c>
      <c r="R94" s="36" t="s">
        <v>62</v>
      </c>
      <c r="S94" s="36"/>
      <c r="T94" s="36" t="s">
        <v>57</v>
      </c>
      <c r="U94" s="36" t="s">
        <v>60</v>
      </c>
    </row>
    <row r="95" spans="1:21" ht="12.75">
      <c r="A95" s="35" t="s">
        <v>763</v>
      </c>
      <c r="B95" s="35" t="s">
        <v>833</v>
      </c>
      <c r="C95" s="36" t="s">
        <v>621</v>
      </c>
      <c r="D95" s="37" t="s">
        <v>22</v>
      </c>
      <c r="E95" s="36" t="s">
        <v>59</v>
      </c>
      <c r="F95" s="36" t="s">
        <v>267</v>
      </c>
      <c r="G95" s="36" t="s">
        <v>622</v>
      </c>
      <c r="H95" s="36" t="s">
        <v>623</v>
      </c>
      <c r="I95" s="36"/>
      <c r="J95" s="36"/>
      <c r="K95" s="38">
        <v>3</v>
      </c>
      <c r="L95" s="38">
        <v>250</v>
      </c>
      <c r="M95" s="38" t="s">
        <v>28</v>
      </c>
      <c r="N95" s="38">
        <v>0.63</v>
      </c>
      <c r="O95" s="38">
        <v>1</v>
      </c>
      <c r="P95" s="38" t="s">
        <v>381</v>
      </c>
      <c r="Q95" s="36" t="s">
        <v>625</v>
      </c>
      <c r="R95" s="36" t="s">
        <v>626</v>
      </c>
      <c r="S95" s="36"/>
      <c r="T95" s="36" t="s">
        <v>621</v>
      </c>
      <c r="U95" s="36" t="s">
        <v>624</v>
      </c>
    </row>
    <row r="96" spans="1:21" ht="12.75">
      <c r="A96" s="35" t="s">
        <v>763</v>
      </c>
      <c r="B96" s="35" t="s">
        <v>799</v>
      </c>
      <c r="C96" s="36" t="s">
        <v>606</v>
      </c>
      <c r="D96" s="37" t="s">
        <v>22</v>
      </c>
      <c r="E96" s="36" t="s">
        <v>592</v>
      </c>
      <c r="F96" s="36" t="s">
        <v>608</v>
      </c>
      <c r="G96" s="36" t="s">
        <v>607</v>
      </c>
      <c r="H96" s="36" t="s">
        <v>266</v>
      </c>
      <c r="I96" s="36"/>
      <c r="J96" s="36"/>
      <c r="K96" s="38">
        <v>8</v>
      </c>
      <c r="L96" s="38">
        <v>630</v>
      </c>
      <c r="M96" s="38" t="s">
        <v>28</v>
      </c>
      <c r="N96" s="38">
        <v>1.6</v>
      </c>
      <c r="O96" s="38">
        <v>1</v>
      </c>
      <c r="P96" s="38" t="s">
        <v>612</v>
      </c>
      <c r="Q96" s="36" t="s">
        <v>610</v>
      </c>
      <c r="R96" s="36" t="s">
        <v>611</v>
      </c>
      <c r="S96" s="36" t="s">
        <v>349</v>
      </c>
      <c r="T96" s="36" t="s">
        <v>606</v>
      </c>
      <c r="U96" s="36" t="s">
        <v>609</v>
      </c>
    </row>
    <row r="97" spans="1:21" ht="12.75">
      <c r="A97" s="35" t="s">
        <v>763</v>
      </c>
      <c r="B97" s="35" t="s">
        <v>799</v>
      </c>
      <c r="C97" s="36" t="s">
        <v>606</v>
      </c>
      <c r="D97" s="37" t="s">
        <v>22</v>
      </c>
      <c r="E97" s="36" t="s">
        <v>592</v>
      </c>
      <c r="F97" s="36" t="s">
        <v>608</v>
      </c>
      <c r="G97" s="36" t="s">
        <v>613</v>
      </c>
      <c r="H97" s="36" t="s">
        <v>266</v>
      </c>
      <c r="I97" s="36"/>
      <c r="J97" s="36"/>
      <c r="K97" s="38">
        <v>8</v>
      </c>
      <c r="L97" s="38">
        <v>630</v>
      </c>
      <c r="M97" s="38" t="s">
        <v>28</v>
      </c>
      <c r="N97" s="38">
        <v>1.6</v>
      </c>
      <c r="O97" s="38">
        <v>1</v>
      </c>
      <c r="P97" s="38" t="s">
        <v>612</v>
      </c>
      <c r="Q97" s="36" t="s">
        <v>610</v>
      </c>
      <c r="R97" s="36" t="s">
        <v>611</v>
      </c>
      <c r="S97" s="36" t="s">
        <v>354</v>
      </c>
      <c r="T97" s="36" t="s">
        <v>606</v>
      </c>
      <c r="U97" s="36" t="s">
        <v>614</v>
      </c>
    </row>
    <row r="98" spans="1:21" ht="12.75">
      <c r="A98" s="35" t="s">
        <v>763</v>
      </c>
      <c r="B98" s="35" t="s">
        <v>803</v>
      </c>
      <c r="C98" s="36" t="s">
        <v>140</v>
      </c>
      <c r="D98" s="37" t="s">
        <v>35</v>
      </c>
      <c r="E98" s="36" t="s">
        <v>143</v>
      </c>
      <c r="F98" s="36"/>
      <c r="G98" s="36" t="s">
        <v>141</v>
      </c>
      <c r="H98" s="36" t="s">
        <v>142</v>
      </c>
      <c r="I98" s="36"/>
      <c r="J98" s="36"/>
      <c r="K98" s="38">
        <v>0</v>
      </c>
      <c r="L98" s="38">
        <v>100</v>
      </c>
      <c r="M98" s="38" t="s">
        <v>28</v>
      </c>
      <c r="N98" s="38">
        <v>0.4</v>
      </c>
      <c r="O98" s="38">
        <v>1</v>
      </c>
      <c r="P98" s="38" t="s">
        <v>56</v>
      </c>
      <c r="Q98" s="36" t="s">
        <v>145</v>
      </c>
      <c r="R98" s="36" t="s">
        <v>140</v>
      </c>
      <c r="S98" s="36"/>
      <c r="T98" s="36" t="s">
        <v>140</v>
      </c>
      <c r="U98" s="36" t="s">
        <v>144</v>
      </c>
    </row>
    <row r="99" spans="1:21" ht="12.75">
      <c r="A99" s="35" t="s">
        <v>763</v>
      </c>
      <c r="B99" s="35" t="s">
        <v>832</v>
      </c>
      <c r="C99" s="36" t="s">
        <v>627</v>
      </c>
      <c r="D99" s="37" t="s">
        <v>22</v>
      </c>
      <c r="E99" s="36" t="s">
        <v>59</v>
      </c>
      <c r="F99" s="36" t="s">
        <v>267</v>
      </c>
      <c r="G99" s="36" t="s">
        <v>633</v>
      </c>
      <c r="H99" s="36" t="s">
        <v>629</v>
      </c>
      <c r="I99" s="36"/>
      <c r="J99" s="36"/>
      <c r="K99" s="38">
        <v>3</v>
      </c>
      <c r="L99" s="38">
        <v>250</v>
      </c>
      <c r="M99" s="38" t="s">
        <v>28</v>
      </c>
      <c r="N99" s="38">
        <v>0.63</v>
      </c>
      <c r="O99" s="38">
        <v>1</v>
      </c>
      <c r="P99" s="38" t="s">
        <v>31</v>
      </c>
      <c r="Q99" s="36" t="s">
        <v>635</v>
      </c>
      <c r="R99" s="36" t="s">
        <v>636</v>
      </c>
      <c r="S99" s="36"/>
      <c r="T99" s="36" t="s">
        <v>627</v>
      </c>
      <c r="U99" s="36" t="s">
        <v>634</v>
      </c>
    </row>
    <row r="100" spans="1:21" ht="12.75">
      <c r="A100" s="35" t="s">
        <v>763</v>
      </c>
      <c r="B100" s="39" t="s">
        <v>755</v>
      </c>
      <c r="C100" s="36" t="s">
        <v>584</v>
      </c>
      <c r="D100" s="37" t="s">
        <v>35</v>
      </c>
      <c r="E100" s="36" t="s">
        <v>587</v>
      </c>
      <c r="F100" s="36" t="s">
        <v>588</v>
      </c>
      <c r="G100" s="36" t="s">
        <v>585</v>
      </c>
      <c r="H100" s="36" t="s">
        <v>586</v>
      </c>
      <c r="I100" s="36"/>
      <c r="J100" s="36" t="s">
        <v>587</v>
      </c>
      <c r="K100" s="38">
        <v>0</v>
      </c>
      <c r="L100" s="38">
        <v>160</v>
      </c>
      <c r="M100" s="38" t="s">
        <v>28</v>
      </c>
      <c r="N100" s="38"/>
      <c r="O100" s="38"/>
      <c r="P100" s="38" t="s">
        <v>56</v>
      </c>
      <c r="Q100" s="36" t="s">
        <v>584</v>
      </c>
      <c r="R100" s="36" t="s">
        <v>584</v>
      </c>
      <c r="S100" s="36"/>
      <c r="T100" s="36" t="s">
        <v>584</v>
      </c>
      <c r="U100" s="36" t="s">
        <v>589</v>
      </c>
    </row>
    <row r="101" spans="1:21" ht="12.75">
      <c r="A101" s="35" t="s">
        <v>763</v>
      </c>
      <c r="B101" s="35" t="s">
        <v>834</v>
      </c>
      <c r="C101" s="36" t="s">
        <v>615</v>
      </c>
      <c r="D101" s="37" t="s">
        <v>22</v>
      </c>
      <c r="E101" s="36" t="s">
        <v>45</v>
      </c>
      <c r="F101" s="36" t="s">
        <v>339</v>
      </c>
      <c r="G101" s="36" t="s">
        <v>616</v>
      </c>
      <c r="H101" s="36" t="s">
        <v>617</v>
      </c>
      <c r="I101" s="36"/>
      <c r="J101" s="36"/>
      <c r="K101" s="38">
        <v>4</v>
      </c>
      <c r="L101" s="38">
        <v>320</v>
      </c>
      <c r="M101" s="38" t="s">
        <v>28</v>
      </c>
      <c r="N101" s="38">
        <v>0.63</v>
      </c>
      <c r="O101" s="38">
        <v>1</v>
      </c>
      <c r="P101" s="38" t="s">
        <v>31</v>
      </c>
      <c r="Q101" s="36" t="s">
        <v>619</v>
      </c>
      <c r="R101" s="36" t="s">
        <v>620</v>
      </c>
      <c r="S101" s="36"/>
      <c r="T101" s="36" t="s">
        <v>615</v>
      </c>
      <c r="U101" s="36" t="s">
        <v>618</v>
      </c>
    </row>
    <row r="102" spans="1:21" ht="12.75">
      <c r="A102" s="35" t="s">
        <v>763</v>
      </c>
      <c r="B102" s="35" t="s">
        <v>770</v>
      </c>
      <c r="C102" s="36" t="s">
        <v>574</v>
      </c>
      <c r="D102" s="37" t="s">
        <v>22</v>
      </c>
      <c r="E102" s="36" t="s">
        <v>23</v>
      </c>
      <c r="F102" s="36"/>
      <c r="G102" s="36" t="s">
        <v>575</v>
      </c>
      <c r="H102" s="36" t="s">
        <v>576</v>
      </c>
      <c r="I102" s="36"/>
      <c r="J102" s="36"/>
      <c r="K102" s="38">
        <v>6</v>
      </c>
      <c r="L102" s="38">
        <v>500</v>
      </c>
      <c r="M102" s="38" t="s">
        <v>28</v>
      </c>
      <c r="N102" s="38">
        <v>0.18</v>
      </c>
      <c r="O102" s="38">
        <v>1</v>
      </c>
      <c r="P102" s="38" t="s">
        <v>50</v>
      </c>
      <c r="Q102" s="36" t="s">
        <v>578</v>
      </c>
      <c r="R102" s="36" t="s">
        <v>579</v>
      </c>
      <c r="S102" s="36"/>
      <c r="T102" s="36" t="s">
        <v>574</v>
      </c>
      <c r="U102" s="36" t="s">
        <v>577</v>
      </c>
    </row>
    <row r="103" spans="1:21" ht="12.75">
      <c r="A103" s="35" t="s">
        <v>763</v>
      </c>
      <c r="B103" s="35" t="s">
        <v>770</v>
      </c>
      <c r="C103" s="36" t="s">
        <v>598</v>
      </c>
      <c r="D103" s="37" t="s">
        <v>35</v>
      </c>
      <c r="E103" s="36" t="s">
        <v>23</v>
      </c>
      <c r="F103" s="36"/>
      <c r="G103" s="36" t="s">
        <v>599</v>
      </c>
      <c r="H103" s="36"/>
      <c r="I103" s="36"/>
      <c r="J103" s="36"/>
      <c r="K103" s="38">
        <v>0</v>
      </c>
      <c r="L103" s="38">
        <v>500</v>
      </c>
      <c r="M103" s="38" t="s">
        <v>28</v>
      </c>
      <c r="N103" s="38">
        <v>0.18</v>
      </c>
      <c r="O103" s="38">
        <v>5</v>
      </c>
      <c r="P103" s="38" t="s">
        <v>56</v>
      </c>
      <c r="Q103" s="36" t="s">
        <v>601</v>
      </c>
      <c r="R103" s="36" t="s">
        <v>602</v>
      </c>
      <c r="S103" s="36"/>
      <c r="T103" s="36" t="s">
        <v>598</v>
      </c>
      <c r="U103" s="36" t="s">
        <v>600</v>
      </c>
    </row>
    <row r="104" spans="1:21" ht="12.75">
      <c r="A104" s="35" t="s">
        <v>771</v>
      </c>
      <c r="B104" s="49" t="s">
        <v>772</v>
      </c>
      <c r="C104" s="36" t="s">
        <v>166</v>
      </c>
      <c r="D104" s="37" t="s">
        <v>35</v>
      </c>
      <c r="E104" s="36" t="s">
        <v>169</v>
      </c>
      <c r="F104" s="36" t="s">
        <v>170</v>
      </c>
      <c r="G104" s="36" t="s">
        <v>167</v>
      </c>
      <c r="H104" s="36" t="s">
        <v>168</v>
      </c>
      <c r="I104" s="36"/>
      <c r="J104" s="36"/>
      <c r="K104" s="38">
        <v>0</v>
      </c>
      <c r="L104" s="38">
        <v>100</v>
      </c>
      <c r="M104" s="38" t="s">
        <v>28</v>
      </c>
      <c r="N104" s="38">
        <v>0.35</v>
      </c>
      <c r="O104" s="38">
        <v>5</v>
      </c>
      <c r="P104" s="38" t="s">
        <v>41</v>
      </c>
      <c r="Q104" s="36" t="s">
        <v>172</v>
      </c>
      <c r="R104" s="36" t="s">
        <v>166</v>
      </c>
      <c r="S104" s="36"/>
      <c r="T104" s="36" t="s">
        <v>166</v>
      </c>
      <c r="U104" s="36" t="s">
        <v>171</v>
      </c>
    </row>
    <row r="105" spans="1:21" ht="12.75">
      <c r="A105" s="35" t="s">
        <v>771</v>
      </c>
      <c r="B105" s="49" t="s">
        <v>772</v>
      </c>
      <c r="C105" s="36" t="s">
        <v>275</v>
      </c>
      <c r="D105" s="37" t="s">
        <v>22</v>
      </c>
      <c r="E105" s="36" t="s">
        <v>186</v>
      </c>
      <c r="F105" s="36" t="s">
        <v>279</v>
      </c>
      <c r="G105" s="36" t="s">
        <v>276</v>
      </c>
      <c r="H105" s="36" t="s">
        <v>277</v>
      </c>
      <c r="I105" s="36" t="s">
        <v>278</v>
      </c>
      <c r="J105" s="36"/>
      <c r="K105" s="38">
        <v>13</v>
      </c>
      <c r="L105" s="38">
        <v>1000</v>
      </c>
      <c r="M105" s="38" t="s">
        <v>27</v>
      </c>
      <c r="N105" s="38">
        <v>1</v>
      </c>
      <c r="O105" s="38">
        <v>1</v>
      </c>
      <c r="P105" s="38" t="s">
        <v>151</v>
      </c>
      <c r="Q105" s="36" t="s">
        <v>281</v>
      </c>
      <c r="R105" s="36" t="s">
        <v>275</v>
      </c>
      <c r="S105" s="36" t="s">
        <v>26</v>
      </c>
      <c r="T105" s="36"/>
      <c r="U105" s="36" t="s">
        <v>280</v>
      </c>
    </row>
    <row r="106" spans="1:21" ht="12.75">
      <c r="A106" s="35" t="s">
        <v>764</v>
      </c>
      <c r="B106" s="35" t="s">
        <v>815</v>
      </c>
      <c r="C106" s="36" t="s">
        <v>509</v>
      </c>
      <c r="D106" s="37" t="s">
        <v>22</v>
      </c>
      <c r="E106" s="36" t="s">
        <v>96</v>
      </c>
      <c r="F106" s="36" t="s">
        <v>102</v>
      </c>
      <c r="G106" s="36" t="s">
        <v>510</v>
      </c>
      <c r="H106" s="36" t="s">
        <v>101</v>
      </c>
      <c r="I106" s="36"/>
      <c r="J106" s="36" t="s">
        <v>96</v>
      </c>
      <c r="K106" s="38">
        <v>8</v>
      </c>
      <c r="L106" s="38">
        <v>630</v>
      </c>
      <c r="M106" s="38" t="s">
        <v>28</v>
      </c>
      <c r="N106" s="38">
        <v>1</v>
      </c>
      <c r="O106" s="38">
        <v>1</v>
      </c>
      <c r="P106" s="38" t="s">
        <v>151</v>
      </c>
      <c r="Q106" s="36" t="s">
        <v>509</v>
      </c>
      <c r="R106" s="36" t="s">
        <v>512</v>
      </c>
      <c r="S106" s="36" t="s">
        <v>26</v>
      </c>
      <c r="T106" s="36"/>
      <c r="U106" s="36" t="s">
        <v>511</v>
      </c>
    </row>
    <row r="107" spans="1:21" ht="12.75">
      <c r="A107" s="35" t="s">
        <v>764</v>
      </c>
      <c r="B107" s="35" t="s">
        <v>816</v>
      </c>
      <c r="C107" s="36" t="s">
        <v>513</v>
      </c>
      <c r="D107" s="37" t="s">
        <v>22</v>
      </c>
      <c r="E107" s="36" t="s">
        <v>96</v>
      </c>
      <c r="F107" s="36" t="s">
        <v>102</v>
      </c>
      <c r="G107" s="36" t="s">
        <v>514</v>
      </c>
      <c r="H107" s="36" t="s">
        <v>101</v>
      </c>
      <c r="I107" s="36"/>
      <c r="J107" s="36" t="s">
        <v>96</v>
      </c>
      <c r="K107" s="38">
        <v>8</v>
      </c>
      <c r="L107" s="38">
        <v>630</v>
      </c>
      <c r="M107" s="38" t="s">
        <v>28</v>
      </c>
      <c r="N107" s="38">
        <v>1</v>
      </c>
      <c r="O107" s="38">
        <v>1</v>
      </c>
      <c r="P107" s="38" t="s">
        <v>151</v>
      </c>
      <c r="Q107" s="36" t="s">
        <v>513</v>
      </c>
      <c r="R107" s="36" t="s">
        <v>516</v>
      </c>
      <c r="S107" s="36" t="s">
        <v>26</v>
      </c>
      <c r="T107" s="36"/>
      <c r="U107" s="36" t="s">
        <v>515</v>
      </c>
    </row>
    <row r="108" spans="1:21" ht="12.75">
      <c r="A108" s="35" t="s">
        <v>764</v>
      </c>
      <c r="B108" s="35" t="s">
        <v>817</v>
      </c>
      <c r="C108" s="36" t="s">
        <v>517</v>
      </c>
      <c r="D108" s="37" t="s">
        <v>22</v>
      </c>
      <c r="E108" s="36" t="s">
        <v>96</v>
      </c>
      <c r="F108" s="36" t="s">
        <v>441</v>
      </c>
      <c r="G108" s="36" t="s">
        <v>518</v>
      </c>
      <c r="H108" s="36" t="s">
        <v>101</v>
      </c>
      <c r="I108" s="36"/>
      <c r="J108" s="36" t="s">
        <v>96</v>
      </c>
      <c r="K108" s="38">
        <v>13</v>
      </c>
      <c r="L108" s="38">
        <v>1000</v>
      </c>
      <c r="M108" s="38" t="s">
        <v>28</v>
      </c>
      <c r="N108" s="38">
        <v>1</v>
      </c>
      <c r="O108" s="38">
        <v>1</v>
      </c>
      <c r="P108" s="38" t="s">
        <v>151</v>
      </c>
      <c r="Q108" s="36" t="s">
        <v>517</v>
      </c>
      <c r="R108" s="36" t="s">
        <v>520</v>
      </c>
      <c r="S108" s="36" t="s">
        <v>26</v>
      </c>
      <c r="T108" s="36"/>
      <c r="U108" s="36" t="s">
        <v>519</v>
      </c>
    </row>
    <row r="109" spans="1:21" ht="12.75">
      <c r="A109" s="35" t="s">
        <v>764</v>
      </c>
      <c r="B109" s="35" t="s">
        <v>819</v>
      </c>
      <c r="C109" s="36" t="s">
        <v>521</v>
      </c>
      <c r="D109" s="37" t="s">
        <v>22</v>
      </c>
      <c r="E109" s="36" t="s">
        <v>96</v>
      </c>
      <c r="F109" s="36" t="s">
        <v>102</v>
      </c>
      <c r="G109" s="36" t="s">
        <v>522</v>
      </c>
      <c r="H109" s="36" t="s">
        <v>101</v>
      </c>
      <c r="I109" s="36"/>
      <c r="J109" s="36" t="s">
        <v>96</v>
      </c>
      <c r="K109" s="38">
        <v>8</v>
      </c>
      <c r="L109" s="38">
        <v>630</v>
      </c>
      <c r="M109" s="38" t="s">
        <v>28</v>
      </c>
      <c r="N109" s="38">
        <v>1</v>
      </c>
      <c r="O109" s="38">
        <v>1</v>
      </c>
      <c r="P109" s="38" t="s">
        <v>195</v>
      </c>
      <c r="Q109" s="36" t="s">
        <v>521</v>
      </c>
      <c r="R109" s="36" t="s">
        <v>524</v>
      </c>
      <c r="S109" s="36" t="s">
        <v>26</v>
      </c>
      <c r="T109" s="36"/>
      <c r="U109" s="36" t="s">
        <v>523</v>
      </c>
    </row>
    <row r="110" spans="1:21" ht="12.75">
      <c r="A110" s="35" t="s">
        <v>764</v>
      </c>
      <c r="B110" s="35" t="s">
        <v>830</v>
      </c>
      <c r="C110" s="36" t="s">
        <v>105</v>
      </c>
      <c r="D110" s="37" t="s">
        <v>22</v>
      </c>
      <c r="E110" s="36" t="s">
        <v>96</v>
      </c>
      <c r="F110" s="36" t="s">
        <v>102</v>
      </c>
      <c r="G110" s="36" t="s">
        <v>106</v>
      </c>
      <c r="H110" s="36" t="s">
        <v>101</v>
      </c>
      <c r="I110" s="36"/>
      <c r="J110" s="36"/>
      <c r="K110" s="38">
        <v>8</v>
      </c>
      <c r="L110" s="38">
        <v>630</v>
      </c>
      <c r="M110" s="38" t="s">
        <v>28</v>
      </c>
      <c r="N110" s="38">
        <v>1</v>
      </c>
      <c r="O110" s="38">
        <v>1</v>
      </c>
      <c r="P110" s="38" t="s">
        <v>50</v>
      </c>
      <c r="Q110" s="36" t="s">
        <v>105</v>
      </c>
      <c r="R110" s="36" t="s">
        <v>108</v>
      </c>
      <c r="S110" s="36" t="s">
        <v>107</v>
      </c>
      <c r="T110" s="36"/>
      <c r="U110" s="36" t="s">
        <v>106</v>
      </c>
    </row>
    <row r="111" spans="1:21" ht="12.75">
      <c r="A111" s="35" t="s">
        <v>764</v>
      </c>
      <c r="B111" s="35" t="s">
        <v>829</v>
      </c>
      <c r="C111" s="36" t="s">
        <v>99</v>
      </c>
      <c r="D111" s="37" t="s">
        <v>22</v>
      </c>
      <c r="E111" s="36" t="s">
        <v>96</v>
      </c>
      <c r="F111" s="36" t="s">
        <v>102</v>
      </c>
      <c r="G111" s="36" t="s">
        <v>100</v>
      </c>
      <c r="H111" s="36" t="s">
        <v>101</v>
      </c>
      <c r="I111" s="36"/>
      <c r="J111" s="36"/>
      <c r="K111" s="38">
        <v>8</v>
      </c>
      <c r="L111" s="38">
        <v>630</v>
      </c>
      <c r="M111" s="38" t="s">
        <v>28</v>
      </c>
      <c r="N111" s="38">
        <v>1</v>
      </c>
      <c r="O111" s="38">
        <v>1</v>
      </c>
      <c r="P111" s="38" t="s">
        <v>50</v>
      </c>
      <c r="Q111" s="36" t="s">
        <v>99</v>
      </c>
      <c r="R111" s="36" t="s">
        <v>104</v>
      </c>
      <c r="S111" s="36" t="s">
        <v>103</v>
      </c>
      <c r="T111" s="36"/>
      <c r="U111" s="36" t="s">
        <v>100</v>
      </c>
    </row>
    <row r="112" spans="1:21" ht="12.75">
      <c r="A112" s="35" t="s">
        <v>764</v>
      </c>
      <c r="B112" s="35" t="s">
        <v>827</v>
      </c>
      <c r="C112" s="36" t="s">
        <v>93</v>
      </c>
      <c r="D112" s="37" t="s">
        <v>22</v>
      </c>
      <c r="E112" s="36" t="s">
        <v>96</v>
      </c>
      <c r="F112" s="36" t="s">
        <v>97</v>
      </c>
      <c r="G112" s="36" t="s">
        <v>94</v>
      </c>
      <c r="H112" s="36" t="s">
        <v>95</v>
      </c>
      <c r="I112" s="36"/>
      <c r="J112" s="36"/>
      <c r="K112" s="38">
        <v>8</v>
      </c>
      <c r="L112" s="38">
        <v>630</v>
      </c>
      <c r="M112" s="38" t="s">
        <v>28</v>
      </c>
      <c r="N112" s="38">
        <v>0.63</v>
      </c>
      <c r="O112" s="38">
        <v>1</v>
      </c>
      <c r="P112" s="38" t="s">
        <v>56</v>
      </c>
      <c r="Q112" s="36" t="s">
        <v>93</v>
      </c>
      <c r="R112" s="36" t="s">
        <v>98</v>
      </c>
      <c r="S112" s="36" t="s">
        <v>26</v>
      </c>
      <c r="T112" s="36"/>
      <c r="U112" s="36" t="s">
        <v>94</v>
      </c>
    </row>
    <row r="113" spans="1:21" ht="12.75">
      <c r="A113" s="35" t="s">
        <v>764</v>
      </c>
      <c r="B113" s="35" t="s">
        <v>809</v>
      </c>
      <c r="C113" s="36" t="s">
        <v>439</v>
      </c>
      <c r="D113" s="37" t="s">
        <v>22</v>
      </c>
      <c r="E113" s="36" t="s">
        <v>96</v>
      </c>
      <c r="F113" s="36" t="s">
        <v>441</v>
      </c>
      <c r="G113" s="36" t="s">
        <v>440</v>
      </c>
      <c r="H113" s="36" t="s">
        <v>95</v>
      </c>
      <c r="I113" s="36"/>
      <c r="J113" s="36" t="s">
        <v>96</v>
      </c>
      <c r="K113" s="38">
        <v>13</v>
      </c>
      <c r="L113" s="38">
        <v>1000</v>
      </c>
      <c r="M113" s="38" t="s">
        <v>28</v>
      </c>
      <c r="N113" s="38">
        <v>1</v>
      </c>
      <c r="O113" s="38">
        <v>1</v>
      </c>
      <c r="P113" s="38" t="s">
        <v>151</v>
      </c>
      <c r="Q113" s="36" t="s">
        <v>439</v>
      </c>
      <c r="R113" s="36" t="s">
        <v>443</v>
      </c>
      <c r="S113" s="36" t="s">
        <v>26</v>
      </c>
      <c r="T113" s="36"/>
      <c r="U113" s="36" t="s">
        <v>442</v>
      </c>
    </row>
    <row r="114" spans="1:21" ht="12.75">
      <c r="A114" s="35" t="s">
        <v>764</v>
      </c>
      <c r="B114" s="35" t="s">
        <v>810</v>
      </c>
      <c r="C114" s="36" t="s">
        <v>444</v>
      </c>
      <c r="D114" s="37" t="s">
        <v>22</v>
      </c>
      <c r="E114" s="36" t="s">
        <v>96</v>
      </c>
      <c r="F114" s="36" t="s">
        <v>102</v>
      </c>
      <c r="G114" s="36" t="s">
        <v>445</v>
      </c>
      <c r="H114" s="36" t="s">
        <v>95</v>
      </c>
      <c r="I114" s="36"/>
      <c r="J114" s="36" t="s">
        <v>96</v>
      </c>
      <c r="K114" s="38">
        <v>8</v>
      </c>
      <c r="L114" s="38">
        <v>630</v>
      </c>
      <c r="M114" s="38" t="s">
        <v>28</v>
      </c>
      <c r="N114" s="38">
        <v>1</v>
      </c>
      <c r="O114" s="38">
        <v>1</v>
      </c>
      <c r="P114" s="38" t="s">
        <v>151</v>
      </c>
      <c r="Q114" s="36" t="s">
        <v>444</v>
      </c>
      <c r="R114" s="36" t="s">
        <v>447</v>
      </c>
      <c r="S114" s="36" t="s">
        <v>26</v>
      </c>
      <c r="T114" s="36"/>
      <c r="U114" s="36" t="s">
        <v>446</v>
      </c>
    </row>
    <row r="115" spans="1:21" ht="12.75">
      <c r="A115" s="35" t="s">
        <v>764</v>
      </c>
      <c r="B115" s="35" t="s">
        <v>811</v>
      </c>
      <c r="C115" s="36" t="s">
        <v>481</v>
      </c>
      <c r="D115" s="37" t="s">
        <v>22</v>
      </c>
      <c r="E115" s="36" t="s">
        <v>96</v>
      </c>
      <c r="F115" s="36" t="s">
        <v>456</v>
      </c>
      <c r="G115" s="36" t="s">
        <v>482</v>
      </c>
      <c r="H115" s="36" t="s">
        <v>95</v>
      </c>
      <c r="I115" s="36"/>
      <c r="J115" s="36" t="s">
        <v>96</v>
      </c>
      <c r="K115" s="38">
        <v>16</v>
      </c>
      <c r="L115" s="38">
        <v>1250</v>
      </c>
      <c r="M115" s="38" t="s">
        <v>28</v>
      </c>
      <c r="N115" s="38">
        <v>1</v>
      </c>
      <c r="O115" s="38">
        <v>1</v>
      </c>
      <c r="P115" s="38" t="s">
        <v>151</v>
      </c>
      <c r="Q115" s="36" t="s">
        <v>485</v>
      </c>
      <c r="R115" s="36" t="s">
        <v>486</v>
      </c>
      <c r="S115" s="36" t="s">
        <v>484</v>
      </c>
      <c r="T115" s="36" t="s">
        <v>481</v>
      </c>
      <c r="U115" s="36" t="s">
        <v>483</v>
      </c>
    </row>
    <row r="116" spans="1:21" ht="12.75">
      <c r="A116" s="35" t="s">
        <v>764</v>
      </c>
      <c r="B116" s="35" t="s">
        <v>811</v>
      </c>
      <c r="C116" s="36" t="s">
        <v>475</v>
      </c>
      <c r="D116" s="37" t="s">
        <v>22</v>
      </c>
      <c r="E116" s="36" t="s">
        <v>96</v>
      </c>
      <c r="F116" s="36" t="s">
        <v>102</v>
      </c>
      <c r="G116" s="36" t="s">
        <v>476</v>
      </c>
      <c r="H116" s="36" t="s">
        <v>95</v>
      </c>
      <c r="I116" s="36"/>
      <c r="J116" s="36" t="s">
        <v>96</v>
      </c>
      <c r="K116" s="38">
        <v>8</v>
      </c>
      <c r="L116" s="38">
        <v>630</v>
      </c>
      <c r="M116" s="38" t="s">
        <v>28</v>
      </c>
      <c r="N116" s="38">
        <v>1</v>
      </c>
      <c r="O116" s="38">
        <v>1</v>
      </c>
      <c r="P116" s="38" t="s">
        <v>50</v>
      </c>
      <c r="Q116" s="36" t="s">
        <v>479</v>
      </c>
      <c r="R116" s="36" t="s">
        <v>480</v>
      </c>
      <c r="S116" s="36" t="s">
        <v>478</v>
      </c>
      <c r="T116" s="36" t="s">
        <v>475</v>
      </c>
      <c r="U116" s="36" t="s">
        <v>477</v>
      </c>
    </row>
    <row r="117" spans="1:21" ht="12.75">
      <c r="A117" s="35" t="s">
        <v>764</v>
      </c>
      <c r="B117" s="35" t="s">
        <v>811</v>
      </c>
      <c r="C117" s="36" t="s">
        <v>454</v>
      </c>
      <c r="D117" s="37" t="s">
        <v>22</v>
      </c>
      <c r="E117" s="36" t="s">
        <v>96</v>
      </c>
      <c r="F117" s="36" t="s">
        <v>456</v>
      </c>
      <c r="G117" s="36" t="s">
        <v>455</v>
      </c>
      <c r="H117" s="36" t="s">
        <v>95</v>
      </c>
      <c r="I117" s="36"/>
      <c r="J117" s="36" t="s">
        <v>96</v>
      </c>
      <c r="K117" s="38">
        <v>16</v>
      </c>
      <c r="L117" s="38">
        <v>1250</v>
      </c>
      <c r="M117" s="38" t="s">
        <v>28</v>
      </c>
      <c r="N117" s="38">
        <v>1</v>
      </c>
      <c r="O117" s="38">
        <v>1</v>
      </c>
      <c r="P117" s="38" t="s">
        <v>195</v>
      </c>
      <c r="Q117" s="36" t="s">
        <v>454</v>
      </c>
      <c r="R117" s="36" t="s">
        <v>459</v>
      </c>
      <c r="S117" s="36" t="s">
        <v>458</v>
      </c>
      <c r="T117" s="36"/>
      <c r="U117" s="36" t="s">
        <v>457</v>
      </c>
    </row>
    <row r="118" spans="1:21" ht="12.75">
      <c r="A118" s="35" t="s">
        <v>764</v>
      </c>
      <c r="B118" s="35" t="s">
        <v>811</v>
      </c>
      <c r="C118" s="36" t="s">
        <v>448</v>
      </c>
      <c r="D118" s="37" t="s">
        <v>22</v>
      </c>
      <c r="E118" s="36" t="s">
        <v>96</v>
      </c>
      <c r="F118" s="36" t="s">
        <v>450</v>
      </c>
      <c r="G118" s="36" t="s">
        <v>449</v>
      </c>
      <c r="H118" s="36" t="s">
        <v>95</v>
      </c>
      <c r="I118" s="36"/>
      <c r="J118" s="36" t="s">
        <v>96</v>
      </c>
      <c r="K118" s="38">
        <v>4</v>
      </c>
      <c r="L118" s="38">
        <v>320</v>
      </c>
      <c r="M118" s="38" t="s">
        <v>28</v>
      </c>
      <c r="N118" s="38">
        <v>1</v>
      </c>
      <c r="O118" s="38">
        <v>1</v>
      </c>
      <c r="P118" s="38" t="s">
        <v>56</v>
      </c>
      <c r="Q118" s="36" t="s">
        <v>448</v>
      </c>
      <c r="R118" s="36" t="s">
        <v>453</v>
      </c>
      <c r="S118" s="36" t="s">
        <v>452</v>
      </c>
      <c r="T118" s="36"/>
      <c r="U118" s="36" t="s">
        <v>451</v>
      </c>
    </row>
    <row r="119" spans="1:21" ht="12.75">
      <c r="A119" s="35" t="s">
        <v>764</v>
      </c>
      <c r="B119" s="35" t="s">
        <v>812</v>
      </c>
      <c r="C119" s="36" t="s">
        <v>487</v>
      </c>
      <c r="D119" s="37" t="s">
        <v>22</v>
      </c>
      <c r="E119" s="36" t="s">
        <v>96</v>
      </c>
      <c r="F119" s="36" t="s">
        <v>102</v>
      </c>
      <c r="G119" s="36" t="s">
        <v>488</v>
      </c>
      <c r="H119" s="36" t="s">
        <v>95</v>
      </c>
      <c r="I119" s="36"/>
      <c r="J119" s="36" t="s">
        <v>96</v>
      </c>
      <c r="K119" s="38">
        <v>8</v>
      </c>
      <c r="L119" s="38">
        <v>630</v>
      </c>
      <c r="M119" s="38" t="s">
        <v>28</v>
      </c>
      <c r="N119" s="38">
        <v>1</v>
      </c>
      <c r="O119" s="38">
        <v>1</v>
      </c>
      <c r="P119" s="38" t="s">
        <v>50</v>
      </c>
      <c r="Q119" s="36" t="s">
        <v>490</v>
      </c>
      <c r="R119" s="36" t="s">
        <v>491</v>
      </c>
      <c r="S119" s="36"/>
      <c r="T119" s="36" t="s">
        <v>487</v>
      </c>
      <c r="U119" s="36" t="s">
        <v>489</v>
      </c>
    </row>
    <row r="120" spans="1:21" ht="12.75">
      <c r="A120" s="35" t="s">
        <v>764</v>
      </c>
      <c r="B120" s="35" t="s">
        <v>814</v>
      </c>
      <c r="C120" s="36" t="s">
        <v>500</v>
      </c>
      <c r="D120" s="37" t="s">
        <v>22</v>
      </c>
      <c r="E120" s="36" t="s">
        <v>96</v>
      </c>
      <c r="F120" s="36" t="s">
        <v>102</v>
      </c>
      <c r="G120" s="36" t="s">
        <v>501</v>
      </c>
      <c r="H120" s="36" t="s">
        <v>95</v>
      </c>
      <c r="I120" s="36"/>
      <c r="J120" s="36" t="s">
        <v>96</v>
      </c>
      <c r="K120" s="38">
        <v>8</v>
      </c>
      <c r="L120" s="38">
        <v>630</v>
      </c>
      <c r="M120" s="38" t="s">
        <v>28</v>
      </c>
      <c r="N120" s="38">
        <v>1</v>
      </c>
      <c r="O120" s="38">
        <v>1</v>
      </c>
      <c r="P120" s="38" t="s">
        <v>151</v>
      </c>
      <c r="Q120" s="36" t="s">
        <v>500</v>
      </c>
      <c r="R120" s="36" t="s">
        <v>503</v>
      </c>
      <c r="S120" s="36" t="s">
        <v>26</v>
      </c>
      <c r="T120" s="36"/>
      <c r="U120" s="36" t="s">
        <v>502</v>
      </c>
    </row>
    <row r="121" spans="1:21" ht="12.75">
      <c r="A121" s="35" t="s">
        <v>764</v>
      </c>
      <c r="B121" s="35" t="s">
        <v>818</v>
      </c>
      <c r="C121" s="36" t="s">
        <v>492</v>
      </c>
      <c r="D121" s="37" t="s">
        <v>22</v>
      </c>
      <c r="E121" s="36" t="s">
        <v>96</v>
      </c>
      <c r="F121" s="36" t="s">
        <v>441</v>
      </c>
      <c r="G121" s="36" t="s">
        <v>493</v>
      </c>
      <c r="H121" s="36" t="s">
        <v>95</v>
      </c>
      <c r="I121" s="36"/>
      <c r="J121" s="36" t="s">
        <v>96</v>
      </c>
      <c r="K121" s="38">
        <v>13</v>
      </c>
      <c r="L121" s="38">
        <v>1000</v>
      </c>
      <c r="M121" s="38" t="s">
        <v>28</v>
      </c>
      <c r="N121" s="38">
        <v>1</v>
      </c>
      <c r="O121" s="38">
        <v>1</v>
      </c>
      <c r="P121" s="38" t="s">
        <v>151</v>
      </c>
      <c r="Q121" s="36" t="s">
        <v>492</v>
      </c>
      <c r="R121" s="36" t="s">
        <v>495</v>
      </c>
      <c r="S121" s="36" t="s">
        <v>26</v>
      </c>
      <c r="T121" s="36"/>
      <c r="U121" s="36" t="s">
        <v>494</v>
      </c>
    </row>
    <row r="122" spans="1:21" ht="12.75">
      <c r="A122" s="35" t="s">
        <v>764</v>
      </c>
      <c r="B122" s="35" t="s">
        <v>820</v>
      </c>
      <c r="C122" s="36" t="s">
        <v>496</v>
      </c>
      <c r="D122" s="37" t="s">
        <v>22</v>
      </c>
      <c r="E122" s="36" t="s">
        <v>96</v>
      </c>
      <c r="F122" s="36" t="s">
        <v>102</v>
      </c>
      <c r="G122" s="36" t="s">
        <v>497</v>
      </c>
      <c r="H122" s="36" t="s">
        <v>95</v>
      </c>
      <c r="I122" s="36"/>
      <c r="J122" s="36" t="s">
        <v>96</v>
      </c>
      <c r="K122" s="38">
        <v>8</v>
      </c>
      <c r="L122" s="38">
        <v>630</v>
      </c>
      <c r="M122" s="38" t="s">
        <v>28</v>
      </c>
      <c r="N122" s="38">
        <v>1</v>
      </c>
      <c r="O122" s="38">
        <v>1</v>
      </c>
      <c r="P122" s="38" t="s">
        <v>151</v>
      </c>
      <c r="Q122" s="36" t="s">
        <v>496</v>
      </c>
      <c r="R122" s="36" t="s">
        <v>499</v>
      </c>
      <c r="S122" s="36" t="s">
        <v>26</v>
      </c>
      <c r="T122" s="36"/>
      <c r="U122" s="36" t="s">
        <v>498</v>
      </c>
    </row>
    <row r="123" spans="1:21" ht="12.75">
      <c r="A123" s="35" t="s">
        <v>764</v>
      </c>
      <c r="B123" s="35" t="s">
        <v>828</v>
      </c>
      <c r="C123" s="36" t="s">
        <v>200</v>
      </c>
      <c r="D123" s="37" t="s">
        <v>22</v>
      </c>
      <c r="E123" s="36" t="s">
        <v>96</v>
      </c>
      <c r="F123" s="36" t="s">
        <v>202</v>
      </c>
      <c r="G123" s="36" t="s">
        <v>201</v>
      </c>
      <c r="H123" s="36" t="s">
        <v>95</v>
      </c>
      <c r="I123" s="36"/>
      <c r="J123" s="36" t="s">
        <v>96</v>
      </c>
      <c r="K123" s="38">
        <v>6</v>
      </c>
      <c r="L123" s="38">
        <v>450</v>
      </c>
      <c r="M123" s="38" t="s">
        <v>28</v>
      </c>
      <c r="N123" s="38">
        <v>1</v>
      </c>
      <c r="O123" s="38">
        <v>1</v>
      </c>
      <c r="P123" s="38" t="s">
        <v>50</v>
      </c>
      <c r="Q123" s="36" t="s">
        <v>204</v>
      </c>
      <c r="R123" s="36" t="s">
        <v>200</v>
      </c>
      <c r="S123" s="36" t="s">
        <v>26</v>
      </c>
      <c r="T123" s="36"/>
      <c r="U123" s="36" t="s">
        <v>203</v>
      </c>
    </row>
    <row r="124" spans="1:21" ht="12.75">
      <c r="A124" s="35" t="s">
        <v>764</v>
      </c>
      <c r="B124" s="35" t="s">
        <v>828</v>
      </c>
      <c r="C124" s="36" t="s">
        <v>196</v>
      </c>
      <c r="D124" s="37" t="s">
        <v>35</v>
      </c>
      <c r="E124" s="36" t="s">
        <v>96</v>
      </c>
      <c r="F124" s="36" t="s">
        <v>37</v>
      </c>
      <c r="G124" s="36" t="s">
        <v>197</v>
      </c>
      <c r="H124" s="36" t="s">
        <v>95</v>
      </c>
      <c r="I124" s="36"/>
      <c r="J124" s="36" t="s">
        <v>96</v>
      </c>
      <c r="K124" s="38">
        <v>0</v>
      </c>
      <c r="L124" s="38">
        <v>100</v>
      </c>
      <c r="M124" s="38" t="s">
        <v>28</v>
      </c>
      <c r="N124" s="38">
        <v>0.36</v>
      </c>
      <c r="O124" s="38">
        <v>4</v>
      </c>
      <c r="P124" s="38" t="s">
        <v>41</v>
      </c>
      <c r="Q124" s="36" t="s">
        <v>199</v>
      </c>
      <c r="R124" s="36" t="s">
        <v>196</v>
      </c>
      <c r="S124" s="36"/>
      <c r="T124" s="36" t="s">
        <v>196</v>
      </c>
      <c r="U124" s="36" t="s">
        <v>198</v>
      </c>
    </row>
    <row r="125" spans="1:21" ht="12.75">
      <c r="A125" s="35" t="s">
        <v>764</v>
      </c>
      <c r="B125" s="35" t="s">
        <v>825</v>
      </c>
      <c r="C125" s="36" t="s">
        <v>525</v>
      </c>
      <c r="D125" s="37" t="s">
        <v>22</v>
      </c>
      <c r="E125" s="36" t="s">
        <v>96</v>
      </c>
      <c r="F125" s="36" t="s">
        <v>102</v>
      </c>
      <c r="G125" s="36" t="s">
        <v>526</v>
      </c>
      <c r="H125" s="36" t="s">
        <v>101</v>
      </c>
      <c r="I125" s="36"/>
      <c r="J125" s="36" t="s">
        <v>96</v>
      </c>
      <c r="K125" s="38">
        <v>8</v>
      </c>
      <c r="L125" s="38">
        <v>630</v>
      </c>
      <c r="M125" s="38" t="s">
        <v>28</v>
      </c>
      <c r="N125" s="38">
        <v>1</v>
      </c>
      <c r="O125" s="38">
        <v>1</v>
      </c>
      <c r="P125" s="38" t="s">
        <v>151</v>
      </c>
      <c r="Q125" s="36" t="s">
        <v>528</v>
      </c>
      <c r="R125" s="36" t="s">
        <v>529</v>
      </c>
      <c r="S125" s="36"/>
      <c r="T125" s="36" t="s">
        <v>525</v>
      </c>
      <c r="U125" s="36" t="s">
        <v>527</v>
      </c>
    </row>
    <row r="126" spans="1:21" ht="12.75">
      <c r="A126" s="35" t="s">
        <v>764</v>
      </c>
      <c r="B126" s="35" t="s">
        <v>826</v>
      </c>
      <c r="C126" s="36" t="s">
        <v>530</v>
      </c>
      <c r="D126" s="37" t="s">
        <v>22</v>
      </c>
      <c r="E126" s="36" t="s">
        <v>96</v>
      </c>
      <c r="F126" s="36" t="s">
        <v>532</v>
      </c>
      <c r="G126" s="36" t="s">
        <v>531</v>
      </c>
      <c r="H126" s="36" t="s">
        <v>101</v>
      </c>
      <c r="I126" s="36"/>
      <c r="J126" s="36" t="s">
        <v>96</v>
      </c>
      <c r="K126" s="38">
        <v>10</v>
      </c>
      <c r="L126" s="38">
        <v>800</v>
      </c>
      <c r="M126" s="38" t="s">
        <v>28</v>
      </c>
      <c r="N126" s="38">
        <v>1</v>
      </c>
      <c r="O126" s="38">
        <v>1</v>
      </c>
      <c r="P126" s="38" t="s">
        <v>50</v>
      </c>
      <c r="Q126" s="36" t="s">
        <v>535</v>
      </c>
      <c r="R126" s="36" t="s">
        <v>536</v>
      </c>
      <c r="S126" s="36" t="s">
        <v>534</v>
      </c>
      <c r="T126" s="36" t="s">
        <v>530</v>
      </c>
      <c r="U126" s="36" t="s">
        <v>533</v>
      </c>
    </row>
    <row r="127" spans="1:21" ht="12.75">
      <c r="A127" s="35" t="s">
        <v>764</v>
      </c>
      <c r="B127" s="35" t="s">
        <v>826</v>
      </c>
      <c r="C127" s="36" t="s">
        <v>530</v>
      </c>
      <c r="D127" s="37" t="s">
        <v>22</v>
      </c>
      <c r="E127" s="36" t="s">
        <v>96</v>
      </c>
      <c r="F127" s="36" t="s">
        <v>532</v>
      </c>
      <c r="G127" s="36" t="s">
        <v>537</v>
      </c>
      <c r="H127" s="36" t="s">
        <v>101</v>
      </c>
      <c r="I127" s="36"/>
      <c r="J127" s="36" t="s">
        <v>96</v>
      </c>
      <c r="K127" s="38">
        <v>10</v>
      </c>
      <c r="L127" s="38">
        <v>800</v>
      </c>
      <c r="M127" s="38" t="s">
        <v>28</v>
      </c>
      <c r="N127" s="38">
        <v>1</v>
      </c>
      <c r="O127" s="38">
        <v>1</v>
      </c>
      <c r="P127" s="38" t="s">
        <v>50</v>
      </c>
      <c r="Q127" s="36" t="s">
        <v>540</v>
      </c>
      <c r="R127" s="36" t="s">
        <v>541</v>
      </c>
      <c r="S127" s="36" t="s">
        <v>539</v>
      </c>
      <c r="T127" s="36" t="s">
        <v>530</v>
      </c>
      <c r="U127" s="36" t="s">
        <v>538</v>
      </c>
    </row>
    <row r="128" spans="1:21" ht="12.75">
      <c r="A128" s="35" t="s">
        <v>764</v>
      </c>
      <c r="B128" s="35" t="s">
        <v>824</v>
      </c>
      <c r="C128" s="36" t="s">
        <v>253</v>
      </c>
      <c r="D128" s="37" t="s">
        <v>22</v>
      </c>
      <c r="E128" s="36" t="s">
        <v>96</v>
      </c>
      <c r="F128" s="36" t="s">
        <v>257</v>
      </c>
      <c r="G128" s="36" t="s">
        <v>254</v>
      </c>
      <c r="H128" s="36" t="s">
        <v>255</v>
      </c>
      <c r="I128" s="36" t="s">
        <v>256</v>
      </c>
      <c r="J128" s="36" t="s">
        <v>96</v>
      </c>
      <c r="K128" s="38">
        <v>17</v>
      </c>
      <c r="L128" s="38">
        <v>1275</v>
      </c>
      <c r="M128" s="38" t="s">
        <v>27</v>
      </c>
      <c r="N128" s="38">
        <v>1</v>
      </c>
      <c r="O128" s="38">
        <v>1</v>
      </c>
      <c r="P128" s="38" t="s">
        <v>31</v>
      </c>
      <c r="Q128" s="36" t="s">
        <v>258</v>
      </c>
      <c r="R128" s="36" t="s">
        <v>253</v>
      </c>
      <c r="S128" s="36" t="s">
        <v>26</v>
      </c>
      <c r="T128" s="36"/>
      <c r="U128" s="36" t="s">
        <v>254</v>
      </c>
    </row>
    <row r="129" spans="1:21" ht="12.75">
      <c r="A129" s="35" t="s">
        <v>764</v>
      </c>
      <c r="B129" s="35" t="s">
        <v>805</v>
      </c>
      <c r="C129" s="36" t="s">
        <v>590</v>
      </c>
      <c r="D129" s="37" t="s">
        <v>22</v>
      </c>
      <c r="E129" s="36" t="s">
        <v>592</v>
      </c>
      <c r="F129" s="36" t="s">
        <v>593</v>
      </c>
      <c r="G129" s="36" t="s">
        <v>591</v>
      </c>
      <c r="H129" s="36" t="s">
        <v>560</v>
      </c>
      <c r="I129" s="36"/>
      <c r="J129" s="36" t="s">
        <v>594</v>
      </c>
      <c r="K129" s="38">
        <v>8</v>
      </c>
      <c r="L129" s="38">
        <v>630</v>
      </c>
      <c r="M129" s="38" t="s">
        <v>28</v>
      </c>
      <c r="N129" s="38">
        <v>0.4</v>
      </c>
      <c r="O129" s="38">
        <v>1</v>
      </c>
      <c r="P129" s="38" t="s">
        <v>50</v>
      </c>
      <c r="Q129" s="36" t="s">
        <v>596</v>
      </c>
      <c r="R129" s="36" t="s">
        <v>597</v>
      </c>
      <c r="S129" s="36"/>
      <c r="T129" s="36" t="s">
        <v>590</v>
      </c>
      <c r="U129" s="36" t="s">
        <v>595</v>
      </c>
    </row>
    <row r="130" spans="1:21" ht="12.75">
      <c r="A130" s="35" t="s">
        <v>764</v>
      </c>
      <c r="B130" s="35" t="s">
        <v>823</v>
      </c>
      <c r="C130" s="36" t="s">
        <v>217</v>
      </c>
      <c r="D130" s="37" t="s">
        <v>22</v>
      </c>
      <c r="E130" s="36" t="s">
        <v>186</v>
      </c>
      <c r="F130" s="36" t="s">
        <v>211</v>
      </c>
      <c r="G130" s="36" t="s">
        <v>218</v>
      </c>
      <c r="H130" s="36" t="s">
        <v>101</v>
      </c>
      <c r="I130" s="36"/>
      <c r="J130" s="36" t="s">
        <v>186</v>
      </c>
      <c r="K130" s="38">
        <v>8</v>
      </c>
      <c r="L130" s="38">
        <v>630</v>
      </c>
      <c r="M130" s="38" t="s">
        <v>28</v>
      </c>
      <c r="N130" s="38">
        <v>1</v>
      </c>
      <c r="O130" s="38">
        <v>1</v>
      </c>
      <c r="P130" s="38" t="s">
        <v>151</v>
      </c>
      <c r="Q130" s="36" t="s">
        <v>219</v>
      </c>
      <c r="R130" s="36" t="s">
        <v>217</v>
      </c>
      <c r="S130" s="36" t="s">
        <v>26</v>
      </c>
      <c r="T130" s="36"/>
      <c r="U130" s="36" t="s">
        <v>218</v>
      </c>
    </row>
    <row r="131" spans="1:21" ht="12.75">
      <c r="A131" s="35" t="s">
        <v>764</v>
      </c>
      <c r="B131" s="35" t="s">
        <v>821</v>
      </c>
      <c r="C131" s="36" t="s">
        <v>209</v>
      </c>
      <c r="D131" s="37" t="s">
        <v>22</v>
      </c>
      <c r="E131" s="36" t="s">
        <v>186</v>
      </c>
      <c r="F131" s="36" t="s">
        <v>211</v>
      </c>
      <c r="G131" s="36" t="s">
        <v>210</v>
      </c>
      <c r="H131" s="36" t="s">
        <v>101</v>
      </c>
      <c r="I131" s="36"/>
      <c r="J131" s="36" t="s">
        <v>186</v>
      </c>
      <c r="K131" s="38">
        <v>8</v>
      </c>
      <c r="L131" s="38">
        <v>630</v>
      </c>
      <c r="M131" s="38" t="s">
        <v>28</v>
      </c>
      <c r="N131" s="38">
        <v>1</v>
      </c>
      <c r="O131" s="38">
        <v>1</v>
      </c>
      <c r="P131" s="38" t="s">
        <v>151</v>
      </c>
      <c r="Q131" s="36" t="s">
        <v>212</v>
      </c>
      <c r="R131" s="36" t="s">
        <v>209</v>
      </c>
      <c r="S131" s="36" t="s">
        <v>26</v>
      </c>
      <c r="T131" s="36"/>
      <c r="U131" s="36" t="s">
        <v>210</v>
      </c>
    </row>
    <row r="132" spans="1:21" ht="12.75">
      <c r="A132" s="35" t="s">
        <v>764</v>
      </c>
      <c r="B132" s="35" t="s">
        <v>822</v>
      </c>
      <c r="C132" s="36" t="s">
        <v>213</v>
      </c>
      <c r="D132" s="37" t="s">
        <v>22</v>
      </c>
      <c r="E132" s="36" t="s">
        <v>186</v>
      </c>
      <c r="F132" s="36" t="s">
        <v>215</v>
      </c>
      <c r="G132" s="36" t="s">
        <v>214</v>
      </c>
      <c r="H132" s="36" t="s">
        <v>101</v>
      </c>
      <c r="I132" s="36"/>
      <c r="J132" s="36" t="s">
        <v>186</v>
      </c>
      <c r="K132" s="38">
        <v>13</v>
      </c>
      <c r="L132" s="38">
        <v>1000</v>
      </c>
      <c r="M132" s="38" t="s">
        <v>28</v>
      </c>
      <c r="N132" s="38">
        <v>1</v>
      </c>
      <c r="O132" s="38">
        <v>1</v>
      </c>
      <c r="P132" s="38" t="s">
        <v>151</v>
      </c>
      <c r="Q132" s="36" t="s">
        <v>216</v>
      </c>
      <c r="R132" s="36" t="s">
        <v>213</v>
      </c>
      <c r="S132" s="36" t="s">
        <v>26</v>
      </c>
      <c r="T132" s="36"/>
      <c r="U132" s="36" t="s">
        <v>214</v>
      </c>
    </row>
    <row r="133" spans="1:21" ht="12.75">
      <c r="A133" s="35" t="s">
        <v>764</v>
      </c>
      <c r="B133" s="35" t="s">
        <v>813</v>
      </c>
      <c r="C133" s="36" t="s">
        <v>603</v>
      </c>
      <c r="D133" s="37" t="s">
        <v>22</v>
      </c>
      <c r="E133" s="36" t="s">
        <v>186</v>
      </c>
      <c r="F133" s="36" t="s">
        <v>215</v>
      </c>
      <c r="G133" s="36" t="s">
        <v>604</v>
      </c>
      <c r="H133" s="36" t="s">
        <v>101</v>
      </c>
      <c r="I133" s="36"/>
      <c r="J133" s="36" t="s">
        <v>186</v>
      </c>
      <c r="K133" s="38">
        <v>13</v>
      </c>
      <c r="L133" s="38">
        <v>1000</v>
      </c>
      <c r="M133" s="38" t="s">
        <v>28</v>
      </c>
      <c r="N133" s="38">
        <v>1</v>
      </c>
      <c r="O133" s="38">
        <v>1</v>
      </c>
      <c r="P133" s="38" t="s">
        <v>151</v>
      </c>
      <c r="Q133" s="36" t="s">
        <v>605</v>
      </c>
      <c r="R133" s="36" t="s">
        <v>603</v>
      </c>
      <c r="S133" s="36" t="s">
        <v>26</v>
      </c>
      <c r="T133" s="36"/>
      <c r="U133" s="36" t="s">
        <v>604</v>
      </c>
    </row>
    <row r="134" spans="1:21" ht="12.75">
      <c r="A134" s="35" t="s">
        <v>764</v>
      </c>
      <c r="B134" s="35" t="s">
        <v>813</v>
      </c>
      <c r="C134" s="36" t="s">
        <v>205</v>
      </c>
      <c r="D134" s="37" t="s">
        <v>22</v>
      </c>
      <c r="E134" s="36" t="s">
        <v>186</v>
      </c>
      <c r="F134" s="36" t="s">
        <v>207</v>
      </c>
      <c r="G134" s="36" t="s">
        <v>206</v>
      </c>
      <c r="H134" s="36" t="s">
        <v>101</v>
      </c>
      <c r="I134" s="36"/>
      <c r="J134" s="36" t="s">
        <v>186</v>
      </c>
      <c r="K134" s="38">
        <v>13</v>
      </c>
      <c r="L134" s="38">
        <v>1000</v>
      </c>
      <c r="M134" s="38" t="s">
        <v>28</v>
      </c>
      <c r="N134" s="38">
        <v>1</v>
      </c>
      <c r="O134" s="38">
        <v>1</v>
      </c>
      <c r="P134" s="38" t="s">
        <v>50</v>
      </c>
      <c r="Q134" s="36" t="s">
        <v>208</v>
      </c>
      <c r="R134" s="36" t="s">
        <v>205</v>
      </c>
      <c r="S134" s="36" t="s">
        <v>26</v>
      </c>
      <c r="T134" s="36"/>
      <c r="U134" s="36" t="s">
        <v>206</v>
      </c>
    </row>
    <row r="135" spans="1:21" ht="12.75">
      <c r="A135" s="35" t="s">
        <v>764</v>
      </c>
      <c r="B135" s="35" t="s">
        <v>826</v>
      </c>
      <c r="C135" s="36" t="s">
        <v>220</v>
      </c>
      <c r="D135" s="37" t="s">
        <v>22</v>
      </c>
      <c r="E135" s="36" t="s">
        <v>222</v>
      </c>
      <c r="F135" s="36" t="s">
        <v>223</v>
      </c>
      <c r="G135" s="36" t="s">
        <v>221</v>
      </c>
      <c r="H135" s="36" t="s">
        <v>101</v>
      </c>
      <c r="I135" s="36"/>
      <c r="J135" s="36"/>
      <c r="K135" s="38"/>
      <c r="L135" s="38">
        <v>250</v>
      </c>
      <c r="M135" s="38" t="s">
        <v>28</v>
      </c>
      <c r="N135" s="38">
        <v>0.13</v>
      </c>
      <c r="O135" s="38"/>
      <c r="P135" s="38" t="s">
        <v>56</v>
      </c>
      <c r="Q135" s="36" t="s">
        <v>226</v>
      </c>
      <c r="R135" s="36" t="s">
        <v>220</v>
      </c>
      <c r="S135" s="36"/>
      <c r="T135" s="36" t="s">
        <v>225</v>
      </c>
      <c r="U135" s="36" t="s">
        <v>224</v>
      </c>
    </row>
    <row r="136" spans="1:21" ht="12.75">
      <c r="A136" s="35" t="s">
        <v>764</v>
      </c>
      <c r="B136" s="35" t="s">
        <v>804</v>
      </c>
      <c r="C136" s="36" t="s">
        <v>373</v>
      </c>
      <c r="D136" s="37" t="s">
        <v>22</v>
      </c>
      <c r="E136" s="36" t="s">
        <v>23</v>
      </c>
      <c r="F136" s="36" t="s">
        <v>376</v>
      </c>
      <c r="G136" s="36" t="s">
        <v>374</v>
      </c>
      <c r="H136" s="36" t="s">
        <v>375</v>
      </c>
      <c r="I136" s="36"/>
      <c r="J136" s="36"/>
      <c r="K136" s="38">
        <v>5</v>
      </c>
      <c r="L136" s="38">
        <v>400</v>
      </c>
      <c r="M136" s="38" t="s">
        <v>28</v>
      </c>
      <c r="N136" s="38">
        <v>0.63</v>
      </c>
      <c r="O136" s="38">
        <v>1</v>
      </c>
      <c r="P136" s="38" t="s">
        <v>381</v>
      </c>
      <c r="Q136" s="36" t="s">
        <v>379</v>
      </c>
      <c r="R136" s="36" t="s">
        <v>380</v>
      </c>
      <c r="S136" s="36" t="s">
        <v>378</v>
      </c>
      <c r="T136" s="36" t="s">
        <v>373</v>
      </c>
      <c r="U136" s="36" t="s">
        <v>377</v>
      </c>
    </row>
    <row r="137" spans="1:21" ht="12.75">
      <c r="A137" s="35" t="s">
        <v>764</v>
      </c>
      <c r="B137" s="35" t="s">
        <v>804</v>
      </c>
      <c r="C137" s="36" t="s">
        <v>373</v>
      </c>
      <c r="D137" s="37" t="s">
        <v>22</v>
      </c>
      <c r="E137" s="36" t="s">
        <v>23</v>
      </c>
      <c r="F137" s="36" t="s">
        <v>376</v>
      </c>
      <c r="G137" s="36" t="s">
        <v>382</v>
      </c>
      <c r="H137" s="36" t="s">
        <v>375</v>
      </c>
      <c r="I137" s="36"/>
      <c r="J137" s="36"/>
      <c r="K137" s="38">
        <v>5</v>
      </c>
      <c r="L137" s="38">
        <v>400</v>
      </c>
      <c r="M137" s="38" t="s">
        <v>28</v>
      </c>
      <c r="N137" s="38">
        <v>0.63</v>
      </c>
      <c r="O137" s="38">
        <v>1</v>
      </c>
      <c r="P137" s="38" t="s">
        <v>381</v>
      </c>
      <c r="Q137" s="36" t="s">
        <v>379</v>
      </c>
      <c r="R137" s="36" t="s">
        <v>380</v>
      </c>
      <c r="S137" s="36" t="s">
        <v>384</v>
      </c>
      <c r="T137" s="36" t="s">
        <v>373</v>
      </c>
      <c r="U137" s="36" t="s">
        <v>383</v>
      </c>
    </row>
    <row r="138" spans="1:21" ht="12.75">
      <c r="A138" s="35" t="s">
        <v>764</v>
      </c>
      <c r="B138" s="35" t="s">
        <v>804</v>
      </c>
      <c r="C138" s="36" t="s">
        <v>87</v>
      </c>
      <c r="D138" s="37" t="s">
        <v>22</v>
      </c>
      <c r="E138" s="36" t="s">
        <v>23</v>
      </c>
      <c r="F138" s="36" t="s">
        <v>90</v>
      </c>
      <c r="G138" s="36" t="s">
        <v>88</v>
      </c>
      <c r="H138" s="36" t="s">
        <v>89</v>
      </c>
      <c r="I138" s="36"/>
      <c r="J138" s="36"/>
      <c r="K138" s="38">
        <v>5</v>
      </c>
      <c r="L138" s="38">
        <v>400</v>
      </c>
      <c r="M138" s="38" t="s">
        <v>28</v>
      </c>
      <c r="N138" s="38">
        <v>0.63</v>
      </c>
      <c r="O138" s="38">
        <v>1</v>
      </c>
      <c r="P138" s="38" t="s">
        <v>56</v>
      </c>
      <c r="Q138" s="36" t="s">
        <v>92</v>
      </c>
      <c r="R138" s="36" t="s">
        <v>87</v>
      </c>
      <c r="S138" s="36" t="s">
        <v>26</v>
      </c>
      <c r="T138" s="36"/>
      <c r="U138" s="36" t="s">
        <v>91</v>
      </c>
    </row>
    <row r="139" spans="1:21" ht="12.75">
      <c r="A139" s="35" t="s">
        <v>764</v>
      </c>
      <c r="B139" s="35" t="s">
        <v>806</v>
      </c>
      <c r="C139" s="36" t="s">
        <v>248</v>
      </c>
      <c r="D139" s="37" t="s">
        <v>22</v>
      </c>
      <c r="E139" s="36" t="s">
        <v>23</v>
      </c>
      <c r="F139" s="36" t="s">
        <v>250</v>
      </c>
      <c r="G139" s="36" t="s">
        <v>249</v>
      </c>
      <c r="H139" s="36" t="s">
        <v>21</v>
      </c>
      <c r="I139" s="36"/>
      <c r="J139" s="36" t="s">
        <v>23</v>
      </c>
      <c r="K139" s="38">
        <v>10</v>
      </c>
      <c r="L139" s="38">
        <v>800</v>
      </c>
      <c r="M139" s="38" t="s">
        <v>28</v>
      </c>
      <c r="N139" s="38">
        <v>1</v>
      </c>
      <c r="O139" s="38">
        <v>1</v>
      </c>
      <c r="P139" s="38" t="s">
        <v>31</v>
      </c>
      <c r="Q139" s="36" t="s">
        <v>252</v>
      </c>
      <c r="R139" s="36" t="s">
        <v>248</v>
      </c>
      <c r="S139" s="36"/>
      <c r="T139" s="36" t="s">
        <v>248</v>
      </c>
      <c r="U139" s="36" t="s">
        <v>251</v>
      </c>
    </row>
    <row r="140" spans="1:21" ht="12.75">
      <c r="A140" s="35" t="s">
        <v>764</v>
      </c>
      <c r="B140" s="35" t="s">
        <v>807</v>
      </c>
      <c r="C140" s="36" t="s">
        <v>190</v>
      </c>
      <c r="D140" s="37" t="s">
        <v>22</v>
      </c>
      <c r="E140" s="36" t="s">
        <v>23</v>
      </c>
      <c r="F140" s="36" t="s">
        <v>192</v>
      </c>
      <c r="G140" s="36" t="s">
        <v>191</v>
      </c>
      <c r="H140" s="36" t="s">
        <v>21</v>
      </c>
      <c r="I140" s="36"/>
      <c r="J140" s="36" t="s">
        <v>23</v>
      </c>
      <c r="K140" s="38">
        <v>10</v>
      </c>
      <c r="L140" s="38">
        <v>800</v>
      </c>
      <c r="M140" s="38" t="s">
        <v>28</v>
      </c>
      <c r="N140" s="38">
        <v>1</v>
      </c>
      <c r="O140" s="38">
        <v>1</v>
      </c>
      <c r="P140" s="38" t="s">
        <v>195</v>
      </c>
      <c r="Q140" s="36" t="s">
        <v>194</v>
      </c>
      <c r="R140" s="36" t="s">
        <v>190</v>
      </c>
      <c r="S140" s="36"/>
      <c r="T140" s="36" t="s">
        <v>190</v>
      </c>
      <c r="U140" s="36" t="s">
        <v>193</v>
      </c>
    </row>
    <row r="141" spans="1:21" ht="12.75">
      <c r="A141" s="35" t="s">
        <v>764</v>
      </c>
      <c r="B141" s="35" t="s">
        <v>808</v>
      </c>
      <c r="C141" s="36" t="s">
        <v>227</v>
      </c>
      <c r="D141" s="37" t="s">
        <v>22</v>
      </c>
      <c r="E141" s="36" t="s">
        <v>23</v>
      </c>
      <c r="F141" s="36" t="s">
        <v>192</v>
      </c>
      <c r="G141" s="36" t="s">
        <v>228</v>
      </c>
      <c r="H141" s="36" t="s">
        <v>21</v>
      </c>
      <c r="I141" s="36"/>
      <c r="J141" s="36" t="s">
        <v>23</v>
      </c>
      <c r="K141" s="38">
        <v>10</v>
      </c>
      <c r="L141" s="38">
        <v>800</v>
      </c>
      <c r="M141" s="38" t="s">
        <v>28</v>
      </c>
      <c r="N141" s="38">
        <v>1</v>
      </c>
      <c r="O141" s="38">
        <v>1</v>
      </c>
      <c r="P141" s="38" t="s">
        <v>195</v>
      </c>
      <c r="Q141" s="36" t="s">
        <v>230</v>
      </c>
      <c r="R141" s="36" t="s">
        <v>227</v>
      </c>
      <c r="S141" s="36"/>
      <c r="T141" s="36" t="s">
        <v>227</v>
      </c>
      <c r="U141" s="36" t="s">
        <v>229</v>
      </c>
    </row>
    <row r="142" spans="1:21" ht="12.75">
      <c r="A142" s="35" t="s">
        <v>764</v>
      </c>
      <c r="B142" s="35" t="s">
        <v>808</v>
      </c>
      <c r="C142" s="40" t="s">
        <v>648</v>
      </c>
      <c r="D142" s="41" t="s">
        <v>654</v>
      </c>
      <c r="E142" s="40" t="s">
        <v>653</v>
      </c>
      <c r="F142" s="40" t="s">
        <v>652</v>
      </c>
      <c r="G142" s="40" t="s">
        <v>655</v>
      </c>
      <c r="H142" s="40" t="s">
        <v>21</v>
      </c>
      <c r="I142" s="42"/>
      <c r="J142" s="40" t="s">
        <v>651</v>
      </c>
      <c r="K142" s="43">
        <v>0</v>
      </c>
      <c r="L142" s="43">
        <v>1000</v>
      </c>
      <c r="M142" s="43" t="s">
        <v>28</v>
      </c>
      <c r="N142" s="43">
        <v>0.106</v>
      </c>
      <c r="O142" s="43"/>
      <c r="P142" s="43" t="s">
        <v>56</v>
      </c>
      <c r="Q142" s="40" t="s">
        <v>648</v>
      </c>
      <c r="R142" s="40" t="s">
        <v>648</v>
      </c>
      <c r="S142" s="40"/>
      <c r="T142" s="40" t="s">
        <v>649</v>
      </c>
      <c r="U142" s="40" t="s">
        <v>650</v>
      </c>
    </row>
    <row r="143" spans="1:21" ht="12.75">
      <c r="A143" s="35" t="s">
        <v>764</v>
      </c>
      <c r="B143" s="35" t="s">
        <v>813</v>
      </c>
      <c r="C143" s="40" t="s">
        <v>676</v>
      </c>
      <c r="D143" s="41" t="s">
        <v>666</v>
      </c>
      <c r="E143" s="40" t="s">
        <v>674</v>
      </c>
      <c r="F143" s="40" t="s">
        <v>673</v>
      </c>
      <c r="G143" s="40" t="s">
        <v>677</v>
      </c>
      <c r="H143" s="40" t="s">
        <v>277</v>
      </c>
      <c r="I143" s="42"/>
      <c r="J143" s="40"/>
      <c r="K143" s="43">
        <v>1</v>
      </c>
      <c r="L143" s="43">
        <v>225</v>
      </c>
      <c r="M143" s="43" t="s">
        <v>27</v>
      </c>
      <c r="N143" s="43">
        <v>0.06</v>
      </c>
      <c r="O143" s="43"/>
      <c r="P143" s="43" t="s">
        <v>56</v>
      </c>
      <c r="Q143" s="40" t="s">
        <v>676</v>
      </c>
      <c r="R143" s="40" t="s">
        <v>676</v>
      </c>
      <c r="S143" s="40"/>
      <c r="T143" s="40"/>
      <c r="U143" s="40" t="s">
        <v>672</v>
      </c>
    </row>
    <row r="144" spans="1:21" ht="13.5" thickBot="1">
      <c r="A144" s="50" t="s">
        <v>764</v>
      </c>
      <c r="B144" s="50" t="s">
        <v>813</v>
      </c>
      <c r="C144" s="51" t="s">
        <v>671</v>
      </c>
      <c r="D144" s="52" t="s">
        <v>666</v>
      </c>
      <c r="E144" s="51" t="s">
        <v>674</v>
      </c>
      <c r="F144" s="51" t="s">
        <v>673</v>
      </c>
      <c r="G144" s="51" t="s">
        <v>675</v>
      </c>
      <c r="H144" s="51" t="s">
        <v>277</v>
      </c>
      <c r="I144" s="53"/>
      <c r="J144" s="51"/>
      <c r="K144" s="54">
        <v>1</v>
      </c>
      <c r="L144" s="54">
        <v>225</v>
      </c>
      <c r="M144" s="54" t="s">
        <v>27</v>
      </c>
      <c r="N144" s="54">
        <v>0.06</v>
      </c>
      <c r="O144" s="54"/>
      <c r="P144" s="54" t="s">
        <v>56</v>
      </c>
      <c r="Q144" s="51" t="s">
        <v>671</v>
      </c>
      <c r="R144" s="51" t="s">
        <v>671</v>
      </c>
      <c r="S144" s="51"/>
      <c r="T144" s="51"/>
      <c r="U144" s="51" t="s">
        <v>672</v>
      </c>
    </row>
    <row r="153" ht="12.75">
      <c r="A153" s="6"/>
    </row>
  </sheetData>
  <sheetProtection/>
  <autoFilter ref="A1:U1">
    <sortState ref="A2:U153">
      <sortCondition sortBy="value" ref="A2:A153"/>
    </sortState>
  </autoFilter>
  <printOptions horizontalCentered="1"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4:Q72"/>
  <sheetViews>
    <sheetView zoomScale="85" zoomScaleNormal="85" zoomScalePageLayoutView="0" workbookViewId="0" topLeftCell="A1">
      <selection activeCell="G48" sqref="G48"/>
    </sheetView>
  </sheetViews>
  <sheetFormatPr defaultColWidth="9.140625" defaultRowHeight="12.75"/>
  <cols>
    <col min="1" max="1" width="5.00390625" style="0" customWidth="1"/>
    <col min="2" max="2" width="35.00390625" style="0" customWidth="1"/>
    <col min="10" max="10" width="6.28125" style="0" customWidth="1"/>
    <col min="11" max="11" width="6.00390625" style="0" customWidth="1"/>
    <col min="12" max="12" width="8.8515625" style="0" customWidth="1"/>
    <col min="13" max="13" width="8.57421875" style="0" customWidth="1"/>
    <col min="15" max="15" width="18.57421875" style="0" customWidth="1"/>
  </cols>
  <sheetData>
    <row r="14" ht="12.75">
      <c r="K14" s="13"/>
    </row>
    <row r="15" ht="12.75">
      <c r="K15" s="13"/>
    </row>
    <row r="16" ht="12.75">
      <c r="K16" s="1"/>
    </row>
    <row r="17" ht="12.75">
      <c r="K17" s="3"/>
    </row>
    <row r="18" ht="12.75">
      <c r="K18" s="13"/>
    </row>
    <row r="19" ht="12.75">
      <c r="K19" s="2"/>
    </row>
    <row r="20" ht="12.75">
      <c r="K20" s="13"/>
    </row>
    <row r="21" ht="12.75">
      <c r="K21" s="13"/>
    </row>
    <row r="22" ht="12.75">
      <c r="K22" s="13"/>
    </row>
    <row r="24" spans="15:17" ht="12.75">
      <c r="O24" s="55" t="s">
        <v>758</v>
      </c>
      <c r="P24" s="56" t="s">
        <v>850</v>
      </c>
      <c r="Q24" s="56" t="s">
        <v>852</v>
      </c>
    </row>
    <row r="25" spans="15:17" ht="12.75">
      <c r="O25" s="17" t="s">
        <v>764</v>
      </c>
      <c r="P25" s="13">
        <f>_xlfn.COUNTIFS(Přehled_zařízení!A2:A144,O25)</f>
        <v>39</v>
      </c>
      <c r="Q25">
        <f>(P25/$P$37)*100</f>
        <v>27.27272727272727</v>
      </c>
    </row>
    <row r="26" spans="15:17" ht="12.75">
      <c r="O26" s="17" t="s">
        <v>763</v>
      </c>
      <c r="P26" s="13">
        <f>_xlfn.COUNTIFS(Přehled_zařízení!A2:A144,O26)</f>
        <v>27</v>
      </c>
      <c r="Q26">
        <f aca="true" t="shared" si="0" ref="Q26:Q36">(P26/$P$37)*100</f>
        <v>18.88111888111888</v>
      </c>
    </row>
    <row r="27" spans="15:17" ht="12.75">
      <c r="O27" s="18" t="s">
        <v>853</v>
      </c>
      <c r="P27" s="13">
        <f>_xlfn.COUNTIFS(Přehled_zařízení!A2:A144,O27)</f>
        <v>23</v>
      </c>
      <c r="Q27">
        <f t="shared" si="0"/>
        <v>16.083916083916083</v>
      </c>
    </row>
    <row r="28" spans="15:17" ht="12.75">
      <c r="O28" s="18" t="s">
        <v>756</v>
      </c>
      <c r="P28" s="13">
        <f>_xlfn.COUNTIFS(Přehled_zařízení!A2:A144,O28)</f>
        <v>4</v>
      </c>
      <c r="Q28">
        <f t="shared" si="0"/>
        <v>2.797202797202797</v>
      </c>
    </row>
    <row r="29" spans="15:17" ht="12.75">
      <c r="O29" s="17" t="s">
        <v>766</v>
      </c>
      <c r="P29" s="13">
        <f>_xlfn.COUNTIFS(Přehled_zařízení!A2:A144,O29)</f>
        <v>10</v>
      </c>
      <c r="Q29">
        <f t="shared" si="0"/>
        <v>6.993006993006993</v>
      </c>
    </row>
    <row r="30" spans="2:17" ht="12.75">
      <c r="B30" s="55" t="s">
        <v>849</v>
      </c>
      <c r="C30" s="56" t="s">
        <v>850</v>
      </c>
      <c r="D30" s="56" t="s">
        <v>852</v>
      </c>
      <c r="O30" s="18" t="s">
        <v>768</v>
      </c>
      <c r="P30" s="13">
        <f>_xlfn.COUNTIFS(Přehled_zařízení!A2:A144,O30)</f>
        <v>9</v>
      </c>
      <c r="Q30">
        <f t="shared" si="0"/>
        <v>6.293706293706294</v>
      </c>
    </row>
    <row r="31" spans="2:17" ht="12.75">
      <c r="B31" s="1" t="s">
        <v>22</v>
      </c>
      <c r="C31">
        <f>_xlfn.COUNTIFS(Přehled_zařízení!D2:D144,B31)</f>
        <v>90</v>
      </c>
      <c r="D31" s="14">
        <f>(C31/$C$35)*100</f>
        <v>62.93706293706294</v>
      </c>
      <c r="O31" s="6" t="s">
        <v>762</v>
      </c>
      <c r="P31" s="13">
        <f>_xlfn.COUNTIFS(Přehled_zařízení!A2:A144,O31)</f>
        <v>8</v>
      </c>
      <c r="Q31">
        <f t="shared" si="0"/>
        <v>5.594405594405594</v>
      </c>
    </row>
    <row r="32" spans="2:17" ht="12.75">
      <c r="B32" s="1" t="s">
        <v>35</v>
      </c>
      <c r="C32">
        <f>_xlfn.COUNTIFS(Přehled_zařízení!D2:D144,B32)</f>
        <v>23</v>
      </c>
      <c r="D32" s="14">
        <f>(C32/$C$35)*100</f>
        <v>16.083916083916083</v>
      </c>
      <c r="O32" s="18" t="s">
        <v>769</v>
      </c>
      <c r="P32" s="13">
        <f>_xlfn.COUNTIFS(Přehled_zařízení!A2:A144,O32)</f>
        <v>7</v>
      </c>
      <c r="Q32">
        <f t="shared" si="0"/>
        <v>4.895104895104895</v>
      </c>
    </row>
    <row r="33" spans="2:17" ht="12.75">
      <c r="B33" s="2" t="s">
        <v>666</v>
      </c>
      <c r="C33">
        <f>_xlfn.COUNTIFS(Přehled_zařízení!D2:D144,B33)</f>
        <v>28</v>
      </c>
      <c r="D33" s="14">
        <f>(C33/$C$35)*100</f>
        <v>19.58041958041958</v>
      </c>
      <c r="O33" s="17" t="s">
        <v>765</v>
      </c>
      <c r="P33" s="13">
        <f>_xlfn.COUNTIFS(Přehled_zařízení!A2:A144,O33)</f>
        <v>7</v>
      </c>
      <c r="Q33">
        <f t="shared" si="0"/>
        <v>4.895104895104895</v>
      </c>
    </row>
    <row r="34" spans="2:17" ht="12.75">
      <c r="B34" s="11" t="s">
        <v>654</v>
      </c>
      <c r="C34" s="12">
        <f>_xlfn.COUNTIFS(Přehled_zařízení!D2:D144,B34)</f>
        <v>2</v>
      </c>
      <c r="D34" s="15">
        <f>(C34/$C$35)*100</f>
        <v>1.3986013986013985</v>
      </c>
      <c r="O34" s="18" t="s">
        <v>757</v>
      </c>
      <c r="P34" s="13">
        <f>_xlfn.COUNTIFS(Přehled_zařízení!A2:A144,O34)</f>
        <v>5</v>
      </c>
      <c r="Q34">
        <f t="shared" si="0"/>
        <v>3.4965034965034967</v>
      </c>
    </row>
    <row r="35" spans="2:17" ht="12.75">
      <c r="B35" s="3" t="s">
        <v>851</v>
      </c>
      <c r="C35">
        <f>SUM(C31:C34)</f>
        <v>143</v>
      </c>
      <c r="D35">
        <f>SUM(D31:D34)</f>
        <v>100.00000000000001</v>
      </c>
      <c r="O35" s="17" t="s">
        <v>771</v>
      </c>
      <c r="P35" s="13">
        <f>_xlfn.COUNTIFS(Přehled_zařízení!A2:A144,O35)</f>
        <v>2</v>
      </c>
      <c r="Q35">
        <f t="shared" si="0"/>
        <v>1.3986013986013985</v>
      </c>
    </row>
    <row r="36" spans="15:17" ht="12.75">
      <c r="O36" s="16" t="s">
        <v>773</v>
      </c>
      <c r="P36" s="12">
        <f>_xlfn.COUNTIFS(Přehled_zařízení!A2:A144,O36)</f>
        <v>2</v>
      </c>
      <c r="Q36" s="12">
        <f t="shared" si="0"/>
        <v>1.3986013986013985</v>
      </c>
    </row>
    <row r="37" spans="15:17" ht="12.75">
      <c r="O37" s="18" t="s">
        <v>851</v>
      </c>
      <c r="P37" s="13">
        <f>SUM(P25:P36)</f>
        <v>143</v>
      </c>
      <c r="Q37" s="13">
        <f>SUM(Q25:Q36)</f>
        <v>100</v>
      </c>
    </row>
    <row r="43" spans="2:4" ht="12.75">
      <c r="B43" s="55" t="s">
        <v>854</v>
      </c>
      <c r="C43" s="56" t="s">
        <v>850</v>
      </c>
      <c r="D43" s="56" t="s">
        <v>852</v>
      </c>
    </row>
    <row r="44" spans="2:4" ht="12.75">
      <c r="B44" s="2" t="s">
        <v>96</v>
      </c>
      <c r="C44" s="13">
        <f>_xlfn.COUNTIFS(Přehled_zařízení!E2:E144,B44)</f>
        <v>26</v>
      </c>
      <c r="D44" s="13">
        <f aca="true" t="shared" si="1" ref="D44:D52">(C44/$C$53)*100</f>
        <v>18.181818181818183</v>
      </c>
    </row>
    <row r="45" spans="2:4" ht="12.75">
      <c r="B45" s="7" t="s">
        <v>23</v>
      </c>
      <c r="C45">
        <f>_xlfn.COUNTIFS(Přehled_zařízení!E2:E144,B45)</f>
        <v>27</v>
      </c>
      <c r="D45">
        <f t="shared" si="1"/>
        <v>18.88111888111888</v>
      </c>
    </row>
    <row r="46" spans="2:4" ht="12.75">
      <c r="B46" s="2" t="s">
        <v>186</v>
      </c>
      <c r="C46">
        <f>_xlfn.COUNTIFS(Přehled_zařízení!E2:E144,B46)</f>
        <v>18</v>
      </c>
      <c r="D46">
        <f t="shared" si="1"/>
        <v>12.587412587412588</v>
      </c>
    </row>
    <row r="47" spans="2:4" ht="12.75">
      <c r="B47" s="2" t="s">
        <v>59</v>
      </c>
      <c r="C47">
        <f>_xlfn.COUNTIFS(Přehled_zařízení!E2:E144,B47)</f>
        <v>13</v>
      </c>
      <c r="D47">
        <f t="shared" si="1"/>
        <v>9.090909090909092</v>
      </c>
    </row>
    <row r="48" spans="2:4" ht="12.75">
      <c r="B48" s="2" t="s">
        <v>681</v>
      </c>
      <c r="C48">
        <f>_xlfn.COUNTIFS(Přehled_zařízení!E2:E144,B48)</f>
        <v>10</v>
      </c>
      <c r="D48">
        <f t="shared" si="1"/>
        <v>6.993006993006993</v>
      </c>
    </row>
    <row r="49" spans="2:4" ht="12.75">
      <c r="B49" s="2" t="s">
        <v>674</v>
      </c>
      <c r="C49">
        <f>_xlfn.COUNTIFS(Přehled_zařízení!E2:E144,B49)</f>
        <v>7</v>
      </c>
      <c r="D49">
        <f t="shared" si="1"/>
        <v>4.895104895104895</v>
      </c>
    </row>
    <row r="50" spans="2:4" ht="12.75">
      <c r="B50" s="7" t="s">
        <v>121</v>
      </c>
      <c r="C50">
        <f>_xlfn.COUNTIFS(Přehled_zařízení!E2:E144,B50)</f>
        <v>5</v>
      </c>
      <c r="D50">
        <f t="shared" si="1"/>
        <v>3.4965034965034967</v>
      </c>
    </row>
    <row r="51" spans="2:4" ht="12.75">
      <c r="B51" s="2" t="s">
        <v>45</v>
      </c>
      <c r="C51">
        <f>_xlfn.COUNTIFS(Přehled_zařízení!E2:E144,B51)</f>
        <v>5</v>
      </c>
      <c r="D51">
        <f t="shared" si="1"/>
        <v>3.4965034965034967</v>
      </c>
    </row>
    <row r="52" spans="2:4" ht="12.75">
      <c r="B52" s="21" t="s">
        <v>855</v>
      </c>
      <c r="C52" s="12">
        <f>SUM(C56:C72)</f>
        <v>32</v>
      </c>
      <c r="D52" s="12">
        <f t="shared" si="1"/>
        <v>22.377622377622377</v>
      </c>
    </row>
    <row r="53" spans="2:4" ht="12.75">
      <c r="B53" s="19" t="s">
        <v>851</v>
      </c>
      <c r="C53">
        <f>SUM(C44:C52)</f>
        <v>143</v>
      </c>
      <c r="D53" s="20">
        <f>SUM(D44:D52)</f>
        <v>99.99999999999999</v>
      </c>
    </row>
    <row r="54" ht="12.75">
      <c r="B54" s="7"/>
    </row>
    <row r="55" ht="12.75">
      <c r="B55" s="7"/>
    </row>
    <row r="56" spans="2:3" ht="12.75">
      <c r="B56" s="2" t="s">
        <v>143</v>
      </c>
      <c r="C56">
        <f>_xlfn.COUNTIFS(Přehled_zařízení!E2:E144,B56)</f>
        <v>4</v>
      </c>
    </row>
    <row r="57" spans="2:3" ht="12.75">
      <c r="B57" s="2" t="s">
        <v>658</v>
      </c>
      <c r="C57">
        <f>_xlfn.COUNTIFS(Přehled_zařízení!E2:E144,B57)</f>
        <v>4</v>
      </c>
    </row>
    <row r="58" spans="2:3" ht="12.75">
      <c r="B58" s="2" t="s">
        <v>592</v>
      </c>
      <c r="C58">
        <f>_xlfn.COUNTIFS(Přehled_zařízení!E2:E144,B58)</f>
        <v>3</v>
      </c>
    </row>
    <row r="59" spans="2:3" ht="12.75">
      <c r="B59" s="2" t="s">
        <v>346</v>
      </c>
      <c r="C59">
        <f>_xlfn.COUNTIFS(Přehled_zařízení!E2:E144,B59)</f>
        <v>3</v>
      </c>
    </row>
    <row r="60" spans="2:3" ht="12.75">
      <c r="B60" s="2" t="s">
        <v>36</v>
      </c>
      <c r="C60">
        <f>_xlfn.COUNTIFS(Přehled_zařízení!E2:E144,B60)</f>
        <v>3</v>
      </c>
    </row>
    <row r="61" spans="2:3" ht="12.75">
      <c r="B61" s="2" t="s">
        <v>691</v>
      </c>
      <c r="C61">
        <f>_xlfn.COUNTIFS(Přehled_zařízení!E2:E144,B61)</f>
        <v>2</v>
      </c>
    </row>
    <row r="62" spans="2:3" ht="12.75">
      <c r="B62" s="2" t="s">
        <v>544</v>
      </c>
      <c r="C62">
        <f>_xlfn.COUNTIFS(Přehled_zařízení!E2:E144,B62)</f>
        <v>2</v>
      </c>
    </row>
    <row r="63" spans="2:3" ht="12.75">
      <c r="B63" s="2" t="s">
        <v>697</v>
      </c>
      <c r="C63">
        <f>_xlfn.COUNTIFS(Přehled_zařízení!E2:E144,B63)</f>
        <v>2</v>
      </c>
    </row>
    <row r="64" spans="2:3" ht="12.75">
      <c r="B64" s="2" t="s">
        <v>310</v>
      </c>
      <c r="C64">
        <f>_xlfn.COUNTIFS(Přehled_zařízení!E2:E144,B64)</f>
        <v>1</v>
      </c>
    </row>
    <row r="65" spans="2:3" ht="12.75">
      <c r="B65" s="2" t="s">
        <v>587</v>
      </c>
      <c r="C65">
        <f>_xlfn.COUNTIFS(Přehled_zařízení!E2:E144,B65)</f>
        <v>1</v>
      </c>
    </row>
    <row r="66" spans="2:3" ht="12.75">
      <c r="B66" s="2" t="s">
        <v>653</v>
      </c>
      <c r="C66">
        <f>_xlfn.COUNTIFS(Přehled_zařízení!E2:E144,B66)</f>
        <v>1</v>
      </c>
    </row>
    <row r="67" spans="2:3" ht="12.75">
      <c r="B67" s="2" t="s">
        <v>222</v>
      </c>
      <c r="C67">
        <f>_xlfn.COUNTIFS(Přehled_zařízení!E2:E144,B67)</f>
        <v>1</v>
      </c>
    </row>
    <row r="68" spans="2:3" ht="12.75">
      <c r="B68" s="2" t="s">
        <v>727</v>
      </c>
      <c r="C68">
        <f>_xlfn.COUNTIFS(Přehled_zařízení!E2:E144,B68)</f>
        <v>1</v>
      </c>
    </row>
    <row r="69" spans="2:3" ht="12.75">
      <c r="B69" s="2" t="s">
        <v>111</v>
      </c>
      <c r="C69">
        <f>_xlfn.COUNTIFS(Přehled_zařízení!E2:E144,B69)</f>
        <v>1</v>
      </c>
    </row>
    <row r="70" spans="2:3" ht="12.75">
      <c r="B70" s="2" t="s">
        <v>665</v>
      </c>
      <c r="C70">
        <f>_xlfn.COUNTIFS(Přehled_zařízení!E2:E144,B70)</f>
        <v>1</v>
      </c>
    </row>
    <row r="71" spans="2:3" ht="12.75">
      <c r="B71" s="2" t="s">
        <v>660</v>
      </c>
      <c r="C71">
        <f>_xlfn.COUNTIFS(Přehled_zařízení!E2:E144,B71)</f>
        <v>1</v>
      </c>
    </row>
    <row r="72" spans="2:4" ht="12.75">
      <c r="B72" s="2" t="s">
        <v>169</v>
      </c>
      <c r="C72" s="13">
        <f>_xlfn.COUNTIFS(Přehled_zařízení!E2:E144,B72)</f>
        <v>1</v>
      </c>
      <c r="D72" s="13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4.57421875" style="0" customWidth="1"/>
    <col min="2" max="2" width="34.8515625" style="0" customWidth="1"/>
    <col min="3" max="3" width="82.7109375" style="0" customWidth="1"/>
  </cols>
  <sheetData>
    <row r="1" spans="1:3" ht="12.75">
      <c r="A1" s="12" t="s">
        <v>861</v>
      </c>
      <c r="B1" s="12"/>
      <c r="C1" s="12"/>
    </row>
    <row r="3" spans="1:3" ht="12.75">
      <c r="A3" s="24" t="s">
        <v>835</v>
      </c>
      <c r="B3" s="22" t="s">
        <v>760</v>
      </c>
      <c r="C3" s="23" t="s">
        <v>836</v>
      </c>
    </row>
    <row r="4" spans="1:3" ht="12.75">
      <c r="A4" s="24" t="s">
        <v>837</v>
      </c>
      <c r="B4" s="22" t="s">
        <v>800</v>
      </c>
      <c r="C4" s="23" t="s">
        <v>838</v>
      </c>
    </row>
    <row r="5" spans="1:3" ht="12.75">
      <c r="A5" s="24"/>
      <c r="B5" s="22" t="s">
        <v>800</v>
      </c>
      <c r="C5" s="23" t="s">
        <v>858</v>
      </c>
    </row>
    <row r="6" spans="1:3" ht="12.75">
      <c r="A6" s="24" t="s">
        <v>839</v>
      </c>
      <c r="B6" s="22" t="s">
        <v>795</v>
      </c>
      <c r="C6" s="23" t="s">
        <v>840</v>
      </c>
    </row>
    <row r="7" spans="1:3" ht="12.75">
      <c r="A7" s="24" t="s">
        <v>841</v>
      </c>
      <c r="B7" s="57" t="s">
        <v>848</v>
      </c>
      <c r="C7" s="23" t="s">
        <v>842</v>
      </c>
    </row>
    <row r="8" spans="1:3" ht="12.75">
      <c r="A8" s="58" t="s">
        <v>843</v>
      </c>
      <c r="B8" s="22" t="s">
        <v>786</v>
      </c>
      <c r="C8" s="23" t="s">
        <v>844</v>
      </c>
    </row>
    <row r="9" spans="1:3" ht="12.75">
      <c r="A9" s="58" t="s">
        <v>845</v>
      </c>
      <c r="B9" s="22" t="s">
        <v>785</v>
      </c>
      <c r="C9" s="23" t="s">
        <v>844</v>
      </c>
    </row>
    <row r="10" spans="1:3" ht="12.75">
      <c r="A10" s="24" t="s">
        <v>846</v>
      </c>
      <c r="B10" s="22" t="s">
        <v>780</v>
      </c>
      <c r="C10" s="23" t="s">
        <v>844</v>
      </c>
    </row>
    <row r="11" spans="1:3" ht="12.75">
      <c r="A11" s="24" t="s">
        <v>847</v>
      </c>
      <c r="B11" s="59" t="s">
        <v>772</v>
      </c>
      <c r="C11" s="23" t="s">
        <v>859</v>
      </c>
    </row>
    <row r="12" spans="1:3" ht="12.75">
      <c r="A12" s="24"/>
      <c r="B12" s="59" t="s">
        <v>772</v>
      </c>
      <c r="C12" s="23" t="s">
        <v>860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Heczkova</cp:lastModifiedBy>
  <cp:lastPrinted>2012-05-15T10:34:08Z</cp:lastPrinted>
  <dcterms:created xsi:type="dcterms:W3CDTF">2012-09-10T07:34:28Z</dcterms:created>
  <dcterms:modified xsi:type="dcterms:W3CDTF">2012-11-15T08:37:07Z</dcterms:modified>
  <cp:category/>
  <cp:version/>
  <cp:contentType/>
  <cp:contentStatus/>
</cp:coreProperties>
</file>