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<sst xmlns="http://schemas.openxmlformats.org/spreadsheetml/2006/main" count="136" uniqueCount="87">
  <si>
    <t>Kontaktní osoba</t>
  </si>
  <si>
    <t>Cena bez DPH celkem</t>
  </si>
  <si>
    <t>Celkem</t>
  </si>
  <si>
    <t>Počet ks</t>
  </si>
  <si>
    <t>Jednotková cena bez DHP</t>
  </si>
  <si>
    <t>Položka</t>
  </si>
  <si>
    <t>Položka č.1</t>
  </si>
  <si>
    <t>Položka č.2</t>
  </si>
  <si>
    <t>Položka č.3</t>
  </si>
  <si>
    <t>Položka č.4</t>
  </si>
  <si>
    <t>x</t>
  </si>
  <si>
    <t>Vystavit fakturu za soubor polože výše</t>
  </si>
  <si>
    <t>Položka č.5</t>
  </si>
  <si>
    <t>Položka č.6</t>
  </si>
  <si>
    <t>Položka č.7</t>
  </si>
  <si>
    <t>1111/0002</t>
  </si>
  <si>
    <t>Položka č.9</t>
  </si>
  <si>
    <t>Položka č.10</t>
  </si>
  <si>
    <t>Položka č.11</t>
  </si>
  <si>
    <t>1111/0001</t>
  </si>
  <si>
    <t>Název položky</t>
  </si>
  <si>
    <t>Název typu a modelu nabízeného plnění</t>
  </si>
  <si>
    <t>Popis předmětu - parametry nabízeného plnění</t>
  </si>
  <si>
    <t>Příloha č.2 Technická specifikace nabízeného plnění a položkový rozpočet v Kč</t>
  </si>
  <si>
    <t>Zakázka/FÚ</t>
  </si>
  <si>
    <t>Číslo, název  adresa pracoviště</t>
  </si>
  <si>
    <t>110513, Biologický ústav, LF MU, pavilon A6, Kamenice 5, 625 00 Brno</t>
  </si>
  <si>
    <t xml:space="preserve">Debora Ledahudcová, Tel. 549 49 1330, 4588, E-mail: ldebora@med.muni.cz </t>
  </si>
  <si>
    <t>110517 Ústav histologie a embryologie, LF MU, bud. 1, Kamenice 3, 625 00 Brno</t>
  </si>
  <si>
    <t xml:space="preserve">Ing. Luděk Kašpárek, Tel. 549 49 1329, E-mail kasparek@med.muni.cz </t>
  </si>
  <si>
    <t>110411, Gynekologicko-porodnická klinika,LF MU ve FN Brno, budova Z, Jihlavská 340/20, 625 00 Brno</t>
  </si>
  <si>
    <t xml:space="preserve">Ing. Kateřina Kaderková, Tel. 532 23 3843, 3902, E-mail kader@med.muni.cz </t>
  </si>
  <si>
    <t xml:space="preserve">Květa Blatná, Tel. 543 426 510, E-mail: kblatna@med.muni.cz </t>
  </si>
  <si>
    <t>110111 Ústav soudního lékařství, LF MU ve FN u SV.Anny,Tvrdého 562/2a, 662 99Brno</t>
  </si>
  <si>
    <t>110614 Klinika fyzioterapie a rehabilitace, LF MU ve FN U SV. Anny, bud. E, Pekařská 664/53, 656 91 Brno</t>
  </si>
  <si>
    <t xml:space="preserve">Mgr. Leona Dunklerová, Tel 549 49 4668, E-mail ldunkler@med.muni.cz </t>
  </si>
  <si>
    <t xml:space="preserve">Anna Petruželková, Tel. 543 182 844; 549 49 5155, 6863, E-mail apetr@med.muni.cz </t>
  </si>
  <si>
    <t>110615 Katedra optometrie a ortoptiky, LF MU, Komenského nám.220/2, 66243 Brno</t>
  </si>
  <si>
    <t>prezentér</t>
  </si>
  <si>
    <t>dataprojektor I</t>
  </si>
  <si>
    <t>DVD rekordér</t>
  </si>
  <si>
    <t>laserové ukazovátko</t>
  </si>
  <si>
    <t>velkoplošný monitor (úhlopříčka 150 cm)</t>
  </si>
  <si>
    <t>plátno k dataprojektoru</t>
  </si>
  <si>
    <t>plátno k dataprojektoru II</t>
  </si>
  <si>
    <t>laserová ukazovátko</t>
  </si>
  <si>
    <t>Položka č.12</t>
  </si>
  <si>
    <t>dataprojektor III</t>
  </si>
  <si>
    <t>Položka č.13</t>
  </si>
  <si>
    <t>prezentér II</t>
  </si>
  <si>
    <t>Položka č.14</t>
  </si>
  <si>
    <t>Položka č.15</t>
  </si>
  <si>
    <t>dálkové ovládání prezentací</t>
  </si>
  <si>
    <t>Položka č.16</t>
  </si>
  <si>
    <t>Položka č.17</t>
  </si>
  <si>
    <t>dataprojektor IV</t>
  </si>
  <si>
    <t>Položka č.18</t>
  </si>
  <si>
    <t>laserové ukazovátko II</t>
  </si>
  <si>
    <t>Položka č.19</t>
  </si>
  <si>
    <t>dálkové ovládání prezentací II</t>
  </si>
  <si>
    <t>Položka č.20</t>
  </si>
  <si>
    <t>Položka č.21</t>
  </si>
  <si>
    <t>laserové ukazovátko III</t>
  </si>
  <si>
    <t>televize</t>
  </si>
  <si>
    <t>plátno k dataprojektoru III</t>
  </si>
  <si>
    <t>110115 I. interní kardioangiologická klinika, FN U SV. Anny, bud. B, Pekařská 664/53, 656 91 Brno</t>
  </si>
  <si>
    <t xml:space="preserve">Alena Stodůlková, Tel. 543 182 200, 2240, E-mail astod@med.muni.cz </t>
  </si>
  <si>
    <t>110124 Klinika nemocí očních a optometrie, FN U SV. Anny, bud. A, Pekařská 664/53, 656 91 Brno</t>
  </si>
  <si>
    <t>110515, Fyziologický ústav, LF MU, pavilon A20, Kamenice 5, 625 00 Brno</t>
  </si>
  <si>
    <t xml:space="preserve">Bc. Petra Hamříková, Telefon 549 49 6417, E-mail hamrik@med.muni.cz </t>
  </si>
  <si>
    <t xml:space="preserve">Iva Křípalová, Telefon 532 23 3165, E-mail ikripalova@fnbrno.cz </t>
  </si>
  <si>
    <t>110616 Katedra laboratorních metod, LF MU, Komenského nám.220/2, 66243 Brno</t>
  </si>
  <si>
    <t xml:space="preserve">Zdeňka Nováková, Telefon 532 23 4523, E-mail novakova@med.muni.cz </t>
  </si>
  <si>
    <t>110318, Klinika dětských infekčních nemocí,LF MU ve FN Brno, budova S, Černopolní 2012/9, 662 63 Brno</t>
  </si>
  <si>
    <t>110231, Klinika nukleární medicíny,LF MU ve FN Brno, budova N, Jihlavská 340/20, 625 00 Brno</t>
  </si>
  <si>
    <t xml:space="preserve">Jindřiška Borovcová, Telefon 532 23 3821, 3840, E-mail jborov@med.muni.cz </t>
  </si>
  <si>
    <t>110128, Klinika plastické a estetické chirurgie,LF MU ve FN Brno, Berkova 1204/34-38, 61200 Brno</t>
  </si>
  <si>
    <t xml:space="preserve">Zdeňka Štikarová, Telefon 541 582 164, E-mail zstikar@med.muni.cz </t>
  </si>
  <si>
    <t>110127 I. neurologická klinika, FN U SV. Anny, bud. C, Pekařská 664/53, 656 91 Brno</t>
  </si>
  <si>
    <t xml:space="preserve">Jana Aberlová, E-mail aberlova@med.muni.cz </t>
  </si>
  <si>
    <t>110227, Klinika ústní, čelistní a obličejové chirurgie,LF MU ve FN Brno, budova L, Jihlavská 340/20, 625 00 Brno</t>
  </si>
  <si>
    <t xml:space="preserve">Bc. Jaroslava Páleníková, Telefon 532 23 2042, E-mail jpalenik@med.muni.cz </t>
  </si>
  <si>
    <t>Položka č.8</t>
  </si>
  <si>
    <t>Položka č.22</t>
  </si>
  <si>
    <t>119910, Děkanát, LF MU, pavilon A17, Kamenice 5, 625 00 Brno</t>
  </si>
  <si>
    <t xml:space="preserve">Ing. Jitka Smutná, Tel. 549 49 4808, E-mail: jsmutna@med.muni.cz </t>
  </si>
  <si>
    <t>Pozn. dodavatel vyplňuje žlutě označené buňky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</si>
</sst>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7" borderId="10" xfId="0" applyFill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17" borderId="10" xfId="0" applyFill="1" applyBorder="1" applyAlignment="1">
      <alignment wrapText="1"/>
    </xf>
    <xf numFmtId="0" fontId="23" fillId="17" borderId="10" xfId="0" applyFont="1" applyFill="1" applyBorder="1" applyAlignment="1">
      <alignment wrapText="1"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wrapText="1"/>
      <protection locked="0"/>
    </xf>
    <xf numFmtId="0" fontId="0" fillId="17" borderId="10" xfId="0" applyFont="1" applyFill="1" applyBorder="1" applyAlignment="1">
      <alignment wrapText="1"/>
    </xf>
    <xf numFmtId="0" fontId="0" fillId="17" borderId="10" xfId="0" applyFont="1" applyFill="1" applyBorder="1" applyAlignment="1">
      <alignment/>
    </xf>
    <xf numFmtId="0" fontId="21" fillId="17" borderId="10" xfId="0" applyFont="1" applyFill="1" applyBorder="1" applyAlignment="1">
      <alignment wrapText="1"/>
    </xf>
    <xf numFmtId="0" fontId="21" fillId="17" borderId="10" xfId="0" applyFont="1" applyFill="1" applyBorder="1" applyAlignment="1">
      <alignment/>
    </xf>
    <xf numFmtId="0" fontId="21" fillId="17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3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45" customHeight="1"/>
  <cols>
    <col min="1" max="2" width="14.00390625" style="0" customWidth="1"/>
    <col min="3" max="3" width="29.00390625" style="0" customWidth="1"/>
    <col min="4" max="4" width="95.57421875" style="0" customWidth="1"/>
    <col min="6" max="6" width="17.57421875" style="0" customWidth="1"/>
    <col min="7" max="7" width="13.8515625" style="0" customWidth="1"/>
    <col min="8" max="8" width="21.00390625" style="0" customWidth="1"/>
    <col min="9" max="9" width="22.421875" style="0" customWidth="1"/>
    <col min="10" max="10" width="11.7109375" style="0" customWidth="1"/>
    <col min="11" max="68" width="9.140625" style="11" customWidth="1"/>
  </cols>
  <sheetData>
    <row r="1" spans="1:10" ht="45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5"/>
    </row>
    <row r="2" spans="1:68" s="1" customFormat="1" ht="70.5" customHeight="1">
      <c r="A2" s="3" t="s">
        <v>5</v>
      </c>
      <c r="B2" s="3" t="s">
        <v>20</v>
      </c>
      <c r="C2" s="3" t="s">
        <v>21</v>
      </c>
      <c r="D2" s="3" t="s">
        <v>22</v>
      </c>
      <c r="E2" s="3" t="s">
        <v>3</v>
      </c>
      <c r="F2" s="7" t="s">
        <v>4</v>
      </c>
      <c r="G2" s="7" t="s">
        <v>1</v>
      </c>
      <c r="H2" s="3" t="s">
        <v>0</v>
      </c>
      <c r="I2" s="3" t="s">
        <v>25</v>
      </c>
      <c r="J2" s="7" t="s">
        <v>24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</row>
    <row r="3" spans="1:10" s="12" customFormat="1" ht="109.5" customHeight="1">
      <c r="A3" s="10" t="s">
        <v>6</v>
      </c>
      <c r="B3" s="4" t="s">
        <v>38</v>
      </c>
      <c r="C3" s="14"/>
      <c r="D3" s="14"/>
      <c r="E3" s="15">
        <v>1</v>
      </c>
      <c r="F3" s="16"/>
      <c r="G3" s="17">
        <f>E3*F3</f>
        <v>0</v>
      </c>
      <c r="H3" s="4" t="s">
        <v>32</v>
      </c>
      <c r="I3" s="4" t="s">
        <v>33</v>
      </c>
      <c r="J3" s="13" t="s">
        <v>19</v>
      </c>
    </row>
    <row r="4" spans="1:10" s="1" customFormat="1" ht="24.75" customHeight="1">
      <c r="A4" s="9" t="s">
        <v>11</v>
      </c>
      <c r="B4" s="9"/>
      <c r="C4" s="2"/>
      <c r="D4" s="2"/>
      <c r="E4" s="2"/>
      <c r="F4" s="5"/>
      <c r="G4" s="17">
        <f>SUM(G3)</f>
        <v>0</v>
      </c>
      <c r="H4" s="4"/>
      <c r="I4" s="2"/>
      <c r="J4" s="6"/>
    </row>
    <row r="5" spans="1:10" s="12" customFormat="1" ht="109.5" customHeight="1">
      <c r="A5" s="10" t="s">
        <v>7</v>
      </c>
      <c r="B5" s="4" t="s">
        <v>39</v>
      </c>
      <c r="C5" s="14"/>
      <c r="D5" s="14"/>
      <c r="E5" s="18">
        <v>1</v>
      </c>
      <c r="F5" s="16"/>
      <c r="G5" s="17">
        <f>E5*F5</f>
        <v>0</v>
      </c>
      <c r="H5" s="4" t="s">
        <v>66</v>
      </c>
      <c r="I5" s="4" t="s">
        <v>65</v>
      </c>
      <c r="J5" s="13" t="s">
        <v>19</v>
      </c>
    </row>
    <row r="6" spans="1:10" s="1" customFormat="1" ht="24.75" customHeight="1">
      <c r="A6" s="9" t="s">
        <v>11</v>
      </c>
      <c r="B6" s="9"/>
      <c r="C6" s="2"/>
      <c r="D6" s="2"/>
      <c r="E6" s="2"/>
      <c r="F6" s="5"/>
      <c r="G6" s="17">
        <f>SUM(G5)</f>
        <v>0</v>
      </c>
      <c r="H6" s="4"/>
      <c r="I6" s="2"/>
      <c r="J6" s="6"/>
    </row>
    <row r="7" spans="1:10" s="12" customFormat="1" ht="109.5" customHeight="1">
      <c r="A7" s="10" t="s">
        <v>8</v>
      </c>
      <c r="B7" s="4" t="s">
        <v>40</v>
      </c>
      <c r="C7" s="14"/>
      <c r="D7" s="14"/>
      <c r="E7" s="18">
        <v>1</v>
      </c>
      <c r="F7" s="16"/>
      <c r="G7" s="17">
        <f>E7*F7</f>
        <v>0</v>
      </c>
      <c r="H7" s="4" t="s">
        <v>36</v>
      </c>
      <c r="I7" s="4" t="s">
        <v>67</v>
      </c>
      <c r="J7" s="13" t="s">
        <v>19</v>
      </c>
    </row>
    <row r="8" spans="1:10" s="1" customFormat="1" ht="24.75" customHeight="1">
      <c r="A8" s="9" t="s">
        <v>11</v>
      </c>
      <c r="B8" s="9"/>
      <c r="C8" s="2"/>
      <c r="D8" s="2"/>
      <c r="E8" s="2"/>
      <c r="F8" s="5"/>
      <c r="G8" s="17">
        <f>SUM(G7)</f>
        <v>0</v>
      </c>
      <c r="H8" s="4"/>
      <c r="I8" s="2"/>
      <c r="J8" s="6"/>
    </row>
    <row r="9" spans="1:10" s="12" customFormat="1" ht="109.5" customHeight="1">
      <c r="A9" s="10" t="s">
        <v>9</v>
      </c>
      <c r="B9" s="4" t="s">
        <v>41</v>
      </c>
      <c r="C9" s="14"/>
      <c r="D9" s="14"/>
      <c r="E9" s="18">
        <v>1</v>
      </c>
      <c r="F9" s="16"/>
      <c r="G9" s="17">
        <f>E9*F9</f>
        <v>0</v>
      </c>
      <c r="H9" s="4" t="s">
        <v>81</v>
      </c>
      <c r="I9" s="4" t="s">
        <v>80</v>
      </c>
      <c r="J9" s="13" t="s">
        <v>19</v>
      </c>
    </row>
    <row r="10" spans="1:10" s="1" customFormat="1" ht="24.75" customHeight="1">
      <c r="A10" s="9" t="s">
        <v>11</v>
      </c>
      <c r="B10" s="9"/>
      <c r="C10" s="2"/>
      <c r="D10" s="2"/>
      <c r="E10" s="2"/>
      <c r="F10" s="5"/>
      <c r="G10" s="17">
        <f>SUM(G9)</f>
        <v>0</v>
      </c>
      <c r="H10" s="4"/>
      <c r="I10" s="2"/>
      <c r="J10" s="6"/>
    </row>
    <row r="11" spans="1:10" s="12" customFormat="1" ht="109.5" customHeight="1">
      <c r="A11" s="10" t="s">
        <v>12</v>
      </c>
      <c r="B11" s="4" t="s">
        <v>42</v>
      </c>
      <c r="C11" s="14"/>
      <c r="D11" s="14"/>
      <c r="E11" s="18">
        <v>1</v>
      </c>
      <c r="F11" s="16"/>
      <c r="G11" s="17">
        <f>E11*F11</f>
        <v>0</v>
      </c>
      <c r="H11" s="4" t="s">
        <v>79</v>
      </c>
      <c r="I11" s="4" t="s">
        <v>78</v>
      </c>
      <c r="J11" s="13">
        <v>3181</v>
      </c>
    </row>
    <row r="12" spans="1:10" s="1" customFormat="1" ht="24.75" customHeight="1">
      <c r="A12" s="9" t="s">
        <v>11</v>
      </c>
      <c r="B12" s="9"/>
      <c r="C12" s="2"/>
      <c r="D12" s="2"/>
      <c r="E12" s="2"/>
      <c r="F12" s="5"/>
      <c r="G12" s="17">
        <f>SUM(G11)</f>
        <v>0</v>
      </c>
      <c r="H12" s="4"/>
      <c r="I12" s="2"/>
      <c r="J12" s="6"/>
    </row>
    <row r="13" spans="1:10" s="12" customFormat="1" ht="109.5" customHeight="1">
      <c r="A13" s="10" t="s">
        <v>13</v>
      </c>
      <c r="B13" s="4" t="s">
        <v>43</v>
      </c>
      <c r="C13" s="14"/>
      <c r="D13" s="14"/>
      <c r="E13" s="18">
        <v>1</v>
      </c>
      <c r="F13" s="16"/>
      <c r="G13" s="17">
        <f>E13*F13</f>
        <v>0</v>
      </c>
      <c r="H13" s="4" t="s">
        <v>77</v>
      </c>
      <c r="I13" s="4" t="s">
        <v>76</v>
      </c>
      <c r="J13" s="13" t="s">
        <v>19</v>
      </c>
    </row>
    <row r="14" spans="1:10" s="1" customFormat="1" ht="24.75" customHeight="1">
      <c r="A14" s="9" t="s">
        <v>11</v>
      </c>
      <c r="B14" s="9"/>
      <c r="C14" s="2"/>
      <c r="D14" s="2"/>
      <c r="E14" s="2"/>
      <c r="F14" s="5"/>
      <c r="G14" s="17">
        <f>SUM(G13)</f>
        <v>0</v>
      </c>
      <c r="H14" s="4"/>
      <c r="I14" s="2"/>
      <c r="J14" s="6"/>
    </row>
    <row r="15" spans="1:10" s="12" customFormat="1" ht="109.5" customHeight="1">
      <c r="A15" s="10" t="s">
        <v>14</v>
      </c>
      <c r="B15" s="4" t="s">
        <v>38</v>
      </c>
      <c r="C15" s="14"/>
      <c r="D15" s="14"/>
      <c r="E15" s="18">
        <v>2</v>
      </c>
      <c r="F15" s="16"/>
      <c r="G15" s="17">
        <f>E15*F15</f>
        <v>0</v>
      </c>
      <c r="H15" s="4" t="s">
        <v>75</v>
      </c>
      <c r="I15" s="4" t="s">
        <v>74</v>
      </c>
      <c r="J15" s="13" t="s">
        <v>19</v>
      </c>
    </row>
    <row r="16" spans="1:10" s="12" customFormat="1" ht="109.5" customHeight="1">
      <c r="A16" s="10" t="s">
        <v>82</v>
      </c>
      <c r="B16" s="4" t="s">
        <v>44</v>
      </c>
      <c r="C16" s="14"/>
      <c r="D16" s="14"/>
      <c r="E16" s="18">
        <v>1</v>
      </c>
      <c r="F16" s="16"/>
      <c r="G16" s="17">
        <f>E16*F16</f>
        <v>0</v>
      </c>
      <c r="H16" s="4" t="s">
        <v>75</v>
      </c>
      <c r="I16" s="4" t="s">
        <v>74</v>
      </c>
      <c r="J16" s="13" t="s">
        <v>19</v>
      </c>
    </row>
    <row r="17" spans="1:10" s="1" customFormat="1" ht="24.75" customHeight="1">
      <c r="A17" s="9" t="s">
        <v>11</v>
      </c>
      <c r="B17" s="9"/>
      <c r="C17" s="2"/>
      <c r="D17" s="2"/>
      <c r="E17" s="2"/>
      <c r="F17" s="5"/>
      <c r="G17" s="17">
        <f>SUM(G16)</f>
        <v>0</v>
      </c>
      <c r="H17" s="4"/>
      <c r="I17" s="2"/>
      <c r="J17" s="6"/>
    </row>
    <row r="18" spans="1:10" s="12" customFormat="1" ht="109.5" customHeight="1">
      <c r="A18" s="10" t="s">
        <v>16</v>
      </c>
      <c r="B18" s="4" t="s">
        <v>45</v>
      </c>
      <c r="C18" s="14"/>
      <c r="D18" s="14"/>
      <c r="E18" s="18">
        <v>1</v>
      </c>
      <c r="F18" s="16"/>
      <c r="G18" s="17">
        <f>E18*F18</f>
        <v>0</v>
      </c>
      <c r="H18" s="4" t="s">
        <v>72</v>
      </c>
      <c r="I18" s="4" t="s">
        <v>73</v>
      </c>
      <c r="J18" s="13" t="s">
        <v>15</v>
      </c>
    </row>
    <row r="19" spans="1:10" s="1" customFormat="1" ht="24.75" customHeight="1">
      <c r="A19" s="9" t="s">
        <v>11</v>
      </c>
      <c r="B19" s="9"/>
      <c r="C19" s="2"/>
      <c r="D19" s="2"/>
      <c r="E19" s="2"/>
      <c r="F19" s="5"/>
      <c r="G19" s="17">
        <f>SUM(G18)</f>
        <v>0</v>
      </c>
      <c r="H19" s="4"/>
      <c r="I19" s="2"/>
      <c r="J19" s="6"/>
    </row>
    <row r="20" spans="1:10" s="12" customFormat="1" ht="109.5" customHeight="1">
      <c r="A20" s="10" t="s">
        <v>17</v>
      </c>
      <c r="B20" s="4" t="s">
        <v>47</v>
      </c>
      <c r="C20" s="14"/>
      <c r="D20" s="14"/>
      <c r="E20" s="18">
        <v>1</v>
      </c>
      <c r="F20" s="16"/>
      <c r="G20" s="17">
        <f>E20*F20</f>
        <v>0</v>
      </c>
      <c r="H20" s="4" t="s">
        <v>31</v>
      </c>
      <c r="I20" s="4" t="s">
        <v>30</v>
      </c>
      <c r="J20" s="13" t="s">
        <v>19</v>
      </c>
    </row>
    <row r="21" spans="1:10" s="1" customFormat="1" ht="24.75" customHeight="1">
      <c r="A21" s="9" t="s">
        <v>11</v>
      </c>
      <c r="B21" s="9"/>
      <c r="C21" s="2"/>
      <c r="D21" s="2"/>
      <c r="E21" s="2"/>
      <c r="F21" s="5"/>
      <c r="G21" s="17">
        <f>SUM(G20)</f>
        <v>0</v>
      </c>
      <c r="H21" s="4"/>
      <c r="I21" s="2"/>
      <c r="J21" s="6"/>
    </row>
    <row r="22" spans="1:10" s="12" customFormat="1" ht="109.5" customHeight="1">
      <c r="A22" s="10" t="s">
        <v>18</v>
      </c>
      <c r="B22" s="4" t="s">
        <v>49</v>
      </c>
      <c r="C22" s="14"/>
      <c r="D22" s="14"/>
      <c r="E22" s="18">
        <v>3</v>
      </c>
      <c r="F22" s="16"/>
      <c r="G22" s="17">
        <f>E22*F22</f>
        <v>0</v>
      </c>
      <c r="H22" s="4" t="s">
        <v>27</v>
      </c>
      <c r="I22" s="4" t="s">
        <v>26</v>
      </c>
      <c r="J22" s="13">
        <v>3182</v>
      </c>
    </row>
    <row r="23" spans="1:10" s="12" customFormat="1" ht="109.5" customHeight="1">
      <c r="A23" s="10" t="s">
        <v>46</v>
      </c>
      <c r="B23" s="4" t="s">
        <v>38</v>
      </c>
      <c r="C23" s="14"/>
      <c r="D23" s="14"/>
      <c r="E23" s="18">
        <v>3</v>
      </c>
      <c r="F23" s="16"/>
      <c r="G23" s="17">
        <f>E23*F23</f>
        <v>0</v>
      </c>
      <c r="H23" s="4" t="s">
        <v>27</v>
      </c>
      <c r="I23" s="4" t="s">
        <v>26</v>
      </c>
      <c r="J23" s="13" t="s">
        <v>19</v>
      </c>
    </row>
    <row r="24" spans="1:10" s="1" customFormat="1" ht="24.75" customHeight="1">
      <c r="A24" s="9" t="s">
        <v>11</v>
      </c>
      <c r="B24" s="9"/>
      <c r="C24" s="2"/>
      <c r="D24" s="2"/>
      <c r="E24" s="2"/>
      <c r="F24" s="5"/>
      <c r="G24" s="17">
        <f>SUM(G22:G23)</f>
        <v>0</v>
      </c>
      <c r="H24" s="4"/>
      <c r="I24" s="2"/>
      <c r="J24" s="6"/>
    </row>
    <row r="25" spans="1:10" s="12" customFormat="1" ht="109.5" customHeight="1">
      <c r="A25" s="10" t="s">
        <v>48</v>
      </c>
      <c r="B25" s="4" t="s">
        <v>52</v>
      </c>
      <c r="C25" s="14"/>
      <c r="D25" s="14"/>
      <c r="E25" s="18">
        <v>1</v>
      </c>
      <c r="F25" s="16"/>
      <c r="G25" s="17">
        <f>E25*F25</f>
        <v>0</v>
      </c>
      <c r="H25" s="4" t="s">
        <v>69</v>
      </c>
      <c r="I25" s="4" t="s">
        <v>68</v>
      </c>
      <c r="J25" s="13">
        <v>3186</v>
      </c>
    </row>
    <row r="26" spans="1:10" s="12" customFormat="1" ht="109.5" customHeight="1">
      <c r="A26" s="10" t="s">
        <v>50</v>
      </c>
      <c r="B26" s="4" t="s">
        <v>49</v>
      </c>
      <c r="C26" s="14"/>
      <c r="D26" s="14"/>
      <c r="E26" s="18">
        <v>1</v>
      </c>
      <c r="F26" s="16"/>
      <c r="G26" s="17">
        <f>E26*F26</f>
        <v>0</v>
      </c>
      <c r="H26" s="4" t="s">
        <v>69</v>
      </c>
      <c r="I26" s="4" t="s">
        <v>68</v>
      </c>
      <c r="J26" s="13" t="s">
        <v>19</v>
      </c>
    </row>
    <row r="27" spans="1:10" s="1" customFormat="1" ht="24.75" customHeight="1">
      <c r="A27" s="9" t="s">
        <v>11</v>
      </c>
      <c r="B27" s="9"/>
      <c r="C27" s="2"/>
      <c r="D27" s="2"/>
      <c r="E27" s="2"/>
      <c r="F27" s="5"/>
      <c r="G27" s="17">
        <f>SUM(G25:G26)</f>
        <v>0</v>
      </c>
      <c r="H27" s="4"/>
      <c r="I27" s="2"/>
      <c r="J27" s="6"/>
    </row>
    <row r="28" spans="1:10" s="12" customFormat="1" ht="109.5" customHeight="1">
      <c r="A28" s="10" t="s">
        <v>51</v>
      </c>
      <c r="B28" s="4" t="s">
        <v>55</v>
      </c>
      <c r="C28" s="14"/>
      <c r="D28" s="14"/>
      <c r="E28" s="19">
        <v>1</v>
      </c>
      <c r="F28" s="16"/>
      <c r="G28" s="17">
        <f>E28*F28</f>
        <v>0</v>
      </c>
      <c r="H28" s="4" t="s">
        <v>29</v>
      </c>
      <c r="I28" s="4" t="s">
        <v>28</v>
      </c>
      <c r="J28" s="13">
        <v>6022</v>
      </c>
    </row>
    <row r="29" spans="1:10" s="12" customFormat="1" ht="109.5" customHeight="1">
      <c r="A29" s="10" t="s">
        <v>53</v>
      </c>
      <c r="B29" s="4" t="s">
        <v>57</v>
      </c>
      <c r="C29" s="14"/>
      <c r="D29" s="14"/>
      <c r="E29" s="19">
        <v>3</v>
      </c>
      <c r="F29" s="16"/>
      <c r="G29" s="17">
        <f>E29*F29</f>
        <v>0</v>
      </c>
      <c r="H29" s="4" t="s">
        <v>29</v>
      </c>
      <c r="I29" s="4" t="s">
        <v>28</v>
      </c>
      <c r="J29" s="13">
        <v>6022</v>
      </c>
    </row>
    <row r="30" spans="1:10" s="1" customFormat="1" ht="24.75" customHeight="1">
      <c r="A30" s="9" t="s">
        <v>11</v>
      </c>
      <c r="B30" s="9"/>
      <c r="C30" s="2"/>
      <c r="D30" s="2"/>
      <c r="E30" s="2"/>
      <c r="F30" s="5"/>
      <c r="G30" s="17">
        <f>SUM(G28:G29)</f>
        <v>0</v>
      </c>
      <c r="H30" s="4"/>
      <c r="I30" s="2"/>
      <c r="J30" s="6"/>
    </row>
    <row r="31" spans="1:10" s="12" customFormat="1" ht="109.5" customHeight="1">
      <c r="A31" s="10" t="s">
        <v>54</v>
      </c>
      <c r="B31" s="4" t="s">
        <v>59</v>
      </c>
      <c r="C31" s="14"/>
      <c r="D31" s="14"/>
      <c r="E31" s="19">
        <v>1</v>
      </c>
      <c r="F31" s="16"/>
      <c r="G31" s="17">
        <f>E31*F31</f>
        <v>0</v>
      </c>
      <c r="H31" s="4" t="s">
        <v>35</v>
      </c>
      <c r="I31" s="4" t="s">
        <v>34</v>
      </c>
      <c r="J31" s="13" t="s">
        <v>19</v>
      </c>
    </row>
    <row r="32" spans="1:10" s="12" customFormat="1" ht="109.5" customHeight="1">
      <c r="A32" s="10" t="s">
        <v>56</v>
      </c>
      <c r="B32" s="4" t="s">
        <v>49</v>
      </c>
      <c r="C32" s="14"/>
      <c r="D32" s="14"/>
      <c r="E32" s="19">
        <v>3</v>
      </c>
      <c r="F32" s="16"/>
      <c r="G32" s="17">
        <f>E32*F32</f>
        <v>0</v>
      </c>
      <c r="H32" s="4" t="s">
        <v>35</v>
      </c>
      <c r="I32" s="4" t="s">
        <v>34</v>
      </c>
      <c r="J32" s="13" t="s">
        <v>19</v>
      </c>
    </row>
    <row r="33" spans="1:10" s="12" customFormat="1" ht="109.5" customHeight="1">
      <c r="A33" s="10" t="s">
        <v>58</v>
      </c>
      <c r="B33" s="4" t="s">
        <v>62</v>
      </c>
      <c r="C33" s="14"/>
      <c r="D33" s="14"/>
      <c r="E33" s="19">
        <v>3</v>
      </c>
      <c r="F33" s="16"/>
      <c r="G33" s="17">
        <f>E33*F33</f>
        <v>0</v>
      </c>
      <c r="H33" s="4" t="s">
        <v>35</v>
      </c>
      <c r="I33" s="4" t="s">
        <v>34</v>
      </c>
      <c r="J33" s="13" t="s">
        <v>19</v>
      </c>
    </row>
    <row r="34" spans="1:10" s="1" customFormat="1" ht="24.75" customHeight="1">
      <c r="A34" s="9" t="s">
        <v>11</v>
      </c>
      <c r="B34" s="9"/>
      <c r="C34" s="2"/>
      <c r="D34" s="2"/>
      <c r="E34" s="2"/>
      <c r="F34" s="5"/>
      <c r="G34" s="17">
        <f>SUM(G31:G33)</f>
        <v>0</v>
      </c>
      <c r="H34" s="4"/>
      <c r="I34" s="2"/>
      <c r="J34" s="6"/>
    </row>
    <row r="35" spans="1:10" s="12" customFormat="1" ht="109.5" customHeight="1">
      <c r="A35" s="10" t="s">
        <v>60</v>
      </c>
      <c r="B35" s="4" t="s">
        <v>63</v>
      </c>
      <c r="C35" s="14"/>
      <c r="D35" s="14"/>
      <c r="E35" s="19">
        <v>1</v>
      </c>
      <c r="F35" s="16"/>
      <c r="G35" s="17">
        <f>E35*F35</f>
        <v>0</v>
      </c>
      <c r="H35" s="4" t="s">
        <v>36</v>
      </c>
      <c r="I35" s="4" t="s">
        <v>37</v>
      </c>
      <c r="J35" s="13" t="s">
        <v>19</v>
      </c>
    </row>
    <row r="36" spans="1:10" s="1" customFormat="1" ht="24.75" customHeight="1">
      <c r="A36" s="9" t="s">
        <v>11</v>
      </c>
      <c r="B36" s="9"/>
      <c r="C36" s="2"/>
      <c r="D36" s="2"/>
      <c r="E36" s="2"/>
      <c r="F36" s="5"/>
      <c r="G36" s="17">
        <f>SUM(G35)</f>
        <v>0</v>
      </c>
      <c r="H36" s="4"/>
      <c r="I36" s="2"/>
      <c r="J36" s="6"/>
    </row>
    <row r="37" spans="1:10" s="11" customFormat="1" ht="109.5" customHeight="1">
      <c r="A37" s="10" t="s">
        <v>61</v>
      </c>
      <c r="B37" s="4" t="s">
        <v>64</v>
      </c>
      <c r="C37" s="20"/>
      <c r="D37" s="20"/>
      <c r="E37" s="19">
        <v>1</v>
      </c>
      <c r="F37" s="21"/>
      <c r="G37" s="22">
        <f>E37*F37</f>
        <v>0</v>
      </c>
      <c r="H37" s="4" t="s">
        <v>70</v>
      </c>
      <c r="I37" s="4" t="s">
        <v>71</v>
      </c>
      <c r="J37" s="13" t="s">
        <v>19</v>
      </c>
    </row>
    <row r="38" spans="1:10" s="1" customFormat="1" ht="24.75" customHeight="1">
      <c r="A38" s="9" t="s">
        <v>11</v>
      </c>
      <c r="B38" s="9"/>
      <c r="C38" s="2"/>
      <c r="D38" s="2"/>
      <c r="E38" s="2"/>
      <c r="F38" s="5"/>
      <c r="G38" s="17">
        <f>SUM(G37)</f>
        <v>0</v>
      </c>
      <c r="H38" s="4"/>
      <c r="I38" s="2"/>
      <c r="J38" s="6"/>
    </row>
    <row r="39" spans="1:10" s="12" customFormat="1" ht="109.5" customHeight="1">
      <c r="A39" s="10" t="s">
        <v>83</v>
      </c>
      <c r="B39" s="4" t="s">
        <v>38</v>
      </c>
      <c r="C39" s="14"/>
      <c r="D39" s="14"/>
      <c r="E39" s="18">
        <v>4</v>
      </c>
      <c r="F39" s="16"/>
      <c r="G39" s="17">
        <f>E39*F39</f>
        <v>0</v>
      </c>
      <c r="H39" s="4" t="s">
        <v>85</v>
      </c>
      <c r="I39" s="4" t="s">
        <v>84</v>
      </c>
      <c r="J39" s="13" t="s">
        <v>15</v>
      </c>
    </row>
    <row r="40" spans="1:10" s="1" customFormat="1" ht="24.75" customHeight="1">
      <c r="A40" s="9" t="s">
        <v>11</v>
      </c>
      <c r="B40" s="9"/>
      <c r="C40" s="2"/>
      <c r="D40" s="2"/>
      <c r="E40" s="2"/>
      <c r="F40" s="5"/>
      <c r="G40" s="17">
        <f>SUM(G39)</f>
        <v>0</v>
      </c>
      <c r="H40" s="4"/>
      <c r="I40" s="2"/>
      <c r="J40" s="6"/>
    </row>
    <row r="41" spans="1:68" ht="24.75" customHeight="1">
      <c r="A41" s="8" t="s">
        <v>2</v>
      </c>
      <c r="B41" s="8"/>
      <c r="C41" s="8"/>
      <c r="D41" s="8"/>
      <c r="E41" s="26" t="s">
        <v>10</v>
      </c>
      <c r="F41" s="26"/>
      <c r="G41" s="22">
        <f>SUM(G4,G6,G8,G10,G12,G14,G17,G19,G21,G24,G27,G30,G34,G36,G38,G40)</f>
        <v>0</v>
      </c>
      <c r="H41" s="27" t="s">
        <v>10</v>
      </c>
      <c r="I41" s="27"/>
      <c r="J41" s="2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3" ht="45" customHeight="1">
      <c r="A43" t="s">
        <v>86</v>
      </c>
    </row>
  </sheetData>
  <sheetProtection/>
  <mergeCells count="3">
    <mergeCell ref="A1:J1"/>
    <mergeCell ref="E41:F41"/>
    <mergeCell ref="H41:J41"/>
  </mergeCells>
  <printOptions/>
  <pageMargins left="0.29" right="0.05" top="0.2" bottom="0.25" header="0.22" footer="0.2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2013-05-13T10:08:21Z</cp:lastPrinted>
  <dcterms:created xsi:type="dcterms:W3CDTF">2011-05-10T07:33:44Z</dcterms:created>
  <dcterms:modified xsi:type="dcterms:W3CDTF">2013-05-13T12:43:51Z</dcterms:modified>
  <cp:category/>
  <cp:version/>
  <cp:contentType/>
  <cp:contentStatus/>
</cp:coreProperties>
</file>