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>
    <definedName name="_GoBack" localSheetId="0">'technicka specifikace'!$D$32</definedName>
    <definedName name="OLE_LINK7" localSheetId="0">'technicka specifikace'!$D$22</definedName>
  </definedNames>
  <calcPr fullCalcOnLoad="1"/>
</workbook>
</file>

<file path=xl/sharedStrings.xml><?xml version="1.0" encoding="utf-8"?>
<sst xmlns="http://schemas.openxmlformats.org/spreadsheetml/2006/main" count="293" uniqueCount="203">
  <si>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</si>
  <si>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</si>
  <si>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</si>
  <si>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</si>
  <si>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</si>
  <si>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</si>
  <si>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</si>
  <si>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Položka č.3</t>
  </si>
  <si>
    <t>Položka č.4</t>
  </si>
  <si>
    <t>Vystavit fakturu za soubor polože výše</t>
  </si>
  <si>
    <t>Položka č.5</t>
  </si>
  <si>
    <t>Položka č.6</t>
  </si>
  <si>
    <t>1111/0001</t>
  </si>
  <si>
    <t>Název položky</t>
  </si>
  <si>
    <t>Název typu a modelu nabízeného plnění</t>
  </si>
  <si>
    <t>Zakázka/FÚ</t>
  </si>
  <si>
    <t>Číslo, název  adresa pracoviště</t>
  </si>
  <si>
    <t>1111/6002</t>
  </si>
  <si>
    <t>Konkrétní nabídnuté parametry</t>
  </si>
  <si>
    <t>Pevný disk</t>
  </si>
  <si>
    <t>Grafická karta</t>
  </si>
  <si>
    <t>ano</t>
  </si>
  <si>
    <t>Síťová karta</t>
  </si>
  <si>
    <t>USB porty</t>
  </si>
  <si>
    <t>Notebook</t>
  </si>
  <si>
    <t>Displej</t>
  </si>
  <si>
    <t>Technické požadavky zadavatele</t>
  </si>
  <si>
    <t>min. 12“, max. 12,9“ IPS s LED podsvícením, rozlišení min. 1 366 x 768</t>
  </si>
  <si>
    <t xml:space="preserve">Pevný disk </t>
  </si>
  <si>
    <t xml:space="preserve">Procesor   </t>
  </si>
  <si>
    <t>x86-64 kompatibilní, PassMark CPU Mark min. 4000</t>
  </si>
  <si>
    <t>Pevný disk – min. 500 GB, 7200 ot./min.</t>
  </si>
  <si>
    <t xml:space="preserve"> Ethernet 100/1000 Mb, RJ 45</t>
  </si>
  <si>
    <t>3G</t>
  </si>
  <si>
    <t xml:space="preserve">Porty </t>
  </si>
  <si>
    <t>Bluetooth</t>
  </si>
  <si>
    <t>Čtečka paměťových karet</t>
  </si>
  <si>
    <t>Čtečka otisku prstu</t>
  </si>
  <si>
    <t>Interní reproduktory</t>
  </si>
  <si>
    <t>Webová kamera</t>
  </si>
  <si>
    <t>ano, příprava pro interní modul pro mobilní internet</t>
  </si>
  <si>
    <t xml:space="preserve"> WiFi </t>
  </si>
  <si>
    <t xml:space="preserve"> ano, 802.11b/g/n</t>
  </si>
  <si>
    <t xml:space="preserve"> Zvuková karta </t>
  </si>
  <si>
    <t>ano, výstup na sluchátka, vstup na mikrofon</t>
  </si>
  <si>
    <t xml:space="preserve">USB </t>
  </si>
  <si>
    <t xml:space="preserve"> min. 3x USB porty, min. 2x USB 3.0 port</t>
  </si>
  <si>
    <t xml:space="preserve">Dokovací stanice </t>
  </si>
  <si>
    <t xml:space="preserve">Hmotnost </t>
  </si>
  <si>
    <t xml:space="preserve"> bez dokovací stanice do 1,4 kg</t>
  </si>
  <si>
    <t xml:space="preserve">Operační systém </t>
  </si>
  <si>
    <t>ano, Microsoft Windows 7 Professional 64b CZ OEM</t>
  </si>
  <si>
    <t xml:space="preserve">RNDr. Pavel Kříž, Ph.D., Telefon 549 49 4130, E-mail kriz@ukb.muni.cz </t>
  </si>
  <si>
    <t>119830 Centrum výpočetní techniky, LF MU,Kamenice 753/5, 625 00 Bohunice, bud. A22/306</t>
  </si>
  <si>
    <t xml:space="preserve">Lenka Nerudová, Telefon 549 49 5818, E-mail nerudova@med.muni.cz </t>
  </si>
  <si>
    <t>110512 Biochemický ústav, LF MU,Kamenice 753/5, 625 00 Bohunice, bud. A16/325</t>
  </si>
  <si>
    <t>Notebook pro náročné numerické výpočty</t>
  </si>
  <si>
    <t xml:space="preserve">Displej </t>
  </si>
  <si>
    <t xml:space="preserve"> matný, min. 14“, min.1600*900</t>
  </si>
  <si>
    <t xml:space="preserve">Procesor </t>
  </si>
  <si>
    <t xml:space="preserve"> PassMark CPU Mark min. 4500</t>
  </si>
  <si>
    <t xml:space="preserve"> min. 128 GB SSD</t>
  </si>
  <si>
    <t xml:space="preserve">RAM </t>
  </si>
  <si>
    <t xml:space="preserve"> min. 8 GB, rozšiřitelná na min.16 GB</t>
  </si>
  <si>
    <t>Mechanika</t>
  </si>
  <si>
    <t xml:space="preserve"> min. DVD+-RW</t>
  </si>
  <si>
    <t>Grafika</t>
  </si>
  <si>
    <t xml:space="preserve"> dedikovaná, se samostatnou pamětí min. 2GB</t>
  </si>
  <si>
    <t>Konektivita</t>
  </si>
  <si>
    <t>min.2xUSB 3.0, WiFi, BT, GLAN, kamera, ExpressCard, DisplayPort, TrackPoint</t>
  </si>
  <si>
    <t>Hmotnost</t>
  </si>
  <si>
    <t>max. 2 kg včetně baterie</t>
  </si>
  <si>
    <t xml:space="preserve"> Max. výdrž na baterii</t>
  </si>
  <si>
    <t xml:space="preserve"> min.6 hodin</t>
  </si>
  <si>
    <t xml:space="preserve"> ano, může být připojena přes USB port</t>
  </si>
  <si>
    <t xml:space="preserve">Ing. Daniel Schwarz, Ph.D., Telefon 549 49 2854, E-mail schwarz@iba.muni.cz </t>
  </si>
  <si>
    <t>119612 Institut biostatistik a analýz LF, LF MU,Kamenice 3, 625 00 Bohunice, bud. 1/612a</t>
  </si>
  <si>
    <t>PC</t>
  </si>
  <si>
    <t xml:space="preserve"> Procesor </t>
  </si>
  <si>
    <t>PassMark CPU Mark min. 9400</t>
  </si>
  <si>
    <t>2xHDD, každý min. 500GB</t>
  </si>
  <si>
    <t xml:space="preserve"> RAM</t>
  </si>
  <si>
    <t>min. 8 GB</t>
  </si>
  <si>
    <t>ano, samostatná grafická karta min. 2GB</t>
  </si>
  <si>
    <t xml:space="preserve"> DVD-RW</t>
  </si>
  <si>
    <t>Bezdrátová klávesnice a bezdrátová laserová myš</t>
  </si>
  <si>
    <t xml:space="preserve"> Operační systém </t>
  </si>
  <si>
    <t xml:space="preserve">MUDr. Markéta Bébarová, Ph.D., Telefon 549 49 3147, E-mail mbebar@med.muni.cz </t>
  </si>
  <si>
    <t xml:space="preserve">110515 Fyziologický ústav, LF MU,Kamenice 5, 625 00 Bohunice, bud. A20/325 </t>
  </si>
  <si>
    <t>PC II</t>
  </si>
  <si>
    <t>DVD-RW</t>
  </si>
  <si>
    <t xml:space="preserve"> 2xHDD, každý min. 500GB</t>
  </si>
  <si>
    <t xml:space="preserve"> min. 16 GB</t>
  </si>
  <si>
    <t>min.2xUSB - v předu</t>
  </si>
  <si>
    <t>Rychlost zápisu</t>
  </si>
  <si>
    <t>Rychlost čtení</t>
  </si>
  <si>
    <t xml:space="preserve"> min 95 mb/s</t>
  </si>
  <si>
    <t>min 90 mb/s</t>
  </si>
  <si>
    <t>Položka č.7</t>
  </si>
  <si>
    <t xml:space="preserve">Zdeňka Jochová, Telefon 549 49 4303, E-mail zjochova@med.muni.cz </t>
  </si>
  <si>
    <t xml:space="preserve">110519 Ústav preventivního lékařství, LF MU,Kamenice 5, 625 00 Bohunice, bud. A21/327 </t>
  </si>
  <si>
    <t>Tablet</t>
  </si>
  <si>
    <t>Rozlišení</t>
  </si>
  <si>
    <t>Vnitřní pamět</t>
  </si>
  <si>
    <t>WiFi</t>
  </si>
  <si>
    <t>Ostatní požadavky</t>
  </si>
  <si>
    <t>dotykový LED displej 9.7"</t>
  </si>
  <si>
    <t>2048 x 1536</t>
  </si>
  <si>
    <t>min 16 GB</t>
  </si>
  <si>
    <t xml:space="preserve"> 3G/4G modem ( Micro SIM), tablet - barva bílá </t>
  </si>
  <si>
    <t>Položka č.8</t>
  </si>
  <si>
    <t>Položka č.9</t>
  </si>
  <si>
    <t>Fototiskárna</t>
  </si>
  <si>
    <t>Formát</t>
  </si>
  <si>
    <t>až A3</t>
  </si>
  <si>
    <t xml:space="preserve"> 4800 dpi</t>
  </si>
  <si>
    <t>Položka č.10</t>
  </si>
  <si>
    <t>Flash disk</t>
  </si>
  <si>
    <t xml:space="preserve">Rychlost zápisu </t>
  </si>
  <si>
    <t xml:space="preserve">Rychlost čtení </t>
  </si>
  <si>
    <t xml:space="preserve">Kapacita </t>
  </si>
  <si>
    <t>130 mb/s</t>
  </si>
  <si>
    <t>220 mb/s</t>
  </si>
  <si>
    <t>128 GB</t>
  </si>
  <si>
    <t>Pogumované odolné provedení, voděodolný,  USB 3</t>
  </si>
  <si>
    <t>Položka č.11</t>
  </si>
  <si>
    <t>Kapacita</t>
  </si>
  <si>
    <t>Napájení</t>
  </si>
  <si>
    <t>Rozhraní</t>
  </si>
  <si>
    <t>Externí disk 2,5"</t>
  </si>
  <si>
    <t xml:space="preserve"> min 1TB</t>
  </si>
  <si>
    <t xml:space="preserve"> bez nutnosti externího napájení</t>
  </si>
  <si>
    <t xml:space="preserve"> USB 3 a Thunderbolt port</t>
  </si>
  <si>
    <t xml:space="preserve"> max.260g</t>
  </si>
  <si>
    <t>Rychlost přenosu</t>
  </si>
  <si>
    <t>110mb/s</t>
  </si>
  <si>
    <t>PC pro snímání obrazu</t>
  </si>
  <si>
    <t xml:space="preserve"> PassMark CPU Mark min. 6500</t>
  </si>
  <si>
    <t xml:space="preserve">Paměť </t>
  </si>
  <si>
    <t xml:space="preserve"> min. 8 GB DDR3, v konfiguraci 2x4 GB</t>
  </si>
  <si>
    <t xml:space="preserve">základní deska </t>
  </si>
  <si>
    <t>integrovaná gigabitová síťová karta</t>
  </si>
  <si>
    <t>min.4xUSB, z toho alespoň 1 USB 3.0</t>
  </si>
  <si>
    <t>HDD min. 320 GB (primární, bude sloužit jako systémový), SATA III, 3,5", 7200 ot./min., min. 32 MB cache</t>
  </si>
  <si>
    <t>HDD min. 1 TB (sekundární, bude sloužit pro případné záznamy videí), SATA III, 10000 ot./min.</t>
  </si>
  <si>
    <t>integrovaná grafická karta</t>
  </si>
  <si>
    <t>grafická karta s čipem NVIDIA min. NVIDIA GTX 640, podpora technologie CUDA, PCI Express x16 3.0, RAM min. 2GB DDR3 (128bit)</t>
  </si>
  <si>
    <t xml:space="preserve">skříň </t>
  </si>
  <si>
    <t>skříň typu MidiTower</t>
  </si>
  <si>
    <t>Zdroj</t>
  </si>
  <si>
    <t>nejméně 550W,účinnost nejméně 85%</t>
  </si>
  <si>
    <t xml:space="preserve">ne  </t>
  </si>
  <si>
    <t>možnost servisního zásahu (vložení grabovací karty) bez ztráty záruky</t>
  </si>
  <si>
    <t>min. 3xSATA III</t>
  </si>
  <si>
    <t xml:space="preserve">Hana Baráčková, Telefon 532 23 2983, E-mail hbarac@fnbrno.cz, hbarac@med.muni.cz </t>
  </si>
  <si>
    <t>110223 Chirurgická klinika, LF MU, ve FN Brno, Jihlavská 340/20, 625 00 Brno, budova L</t>
  </si>
  <si>
    <t>Celkem cena bez DPH</t>
  </si>
  <si>
    <t>Položka č.12</t>
  </si>
  <si>
    <t>Příloha č.1 Technická specifikace a položkový rozpočet v Kč</t>
  </si>
  <si>
    <t xml:space="preserve">Černobílá multifunkční tiskárna </t>
  </si>
  <si>
    <t>černobílý laserový tisk</t>
  </si>
  <si>
    <t>Technologie tisku</t>
  </si>
  <si>
    <t>A4</t>
  </si>
  <si>
    <t>ano, barevný dotykový, rozměr min. 4“</t>
  </si>
  <si>
    <t xml:space="preserve"> ano</t>
  </si>
  <si>
    <t>Rychlost tisku</t>
  </si>
  <si>
    <t xml:space="preserve"> min. 30 str./min A4</t>
  </si>
  <si>
    <t xml:space="preserve"> ano, i barevně</t>
  </si>
  <si>
    <t xml:space="preserve"> 30 str./min</t>
  </si>
  <si>
    <t>do E-mailu (SMTP), do složky (SMB, FTP), TWAIN</t>
  </si>
  <si>
    <t xml:space="preserve">Možnosti kopírování </t>
  </si>
  <si>
    <t xml:space="preserve"> změna velikosti kopie od 25% do 400% z originálu</t>
  </si>
  <si>
    <t xml:space="preserve"> min. 600 x 600 dpi</t>
  </si>
  <si>
    <t xml:space="preserve"> USB 2.0, Ethernet 100 Mb</t>
  </si>
  <si>
    <t xml:space="preserve">Fax </t>
  </si>
  <si>
    <t xml:space="preserve"> RAM min. 640 MB, rozšiřitelná až na min. 1024 MB</t>
  </si>
  <si>
    <t xml:space="preserve"> PCL5e, PCL6 nebo PS</t>
  </si>
  <si>
    <r>
      <t>Display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</si>
  <si>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rFont val="Arial"/>
        <family val="2"/>
      </rPr>
      <t xml:space="preserve">Duplexní tisk </t>
    </r>
  </si>
  <si>
    <r>
      <t xml:space="preserve"> </t>
    </r>
    <r>
      <rPr>
        <i/>
        <sz val="10"/>
        <rFont val="Arial"/>
        <family val="2"/>
      </rPr>
      <t>Duplexní skenování</t>
    </r>
  </si>
  <si>
    <r>
      <t xml:space="preserve"> </t>
    </r>
    <r>
      <rPr>
        <i/>
        <sz val="10"/>
        <rFont val="Arial"/>
        <family val="2"/>
      </rPr>
      <t xml:space="preserve">Rychlost skenování </t>
    </r>
  </si>
  <si>
    <r>
      <t>Možnosti skenování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</si>
  <si>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rFont val="Arial"/>
        <family val="2"/>
      </rPr>
      <t>Kopírování</t>
    </r>
    <r>
      <rPr>
        <sz val="10"/>
        <rFont val="Arial"/>
        <family val="2"/>
      </rPr>
      <t xml:space="preserve"> </t>
    </r>
  </si>
  <si>
    <t xml:space="preserve"> skenování laserovou lampou a elektro-fotografický tisk</t>
  </si>
  <si>
    <r>
      <t xml:space="preserve"> </t>
    </r>
    <r>
      <rPr>
        <i/>
        <sz val="10"/>
        <rFont val="Arial"/>
        <family val="2"/>
      </rPr>
      <t>Rozlišení tisku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</si>
  <si>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rFont val="Arial"/>
        <family val="2"/>
      </rPr>
      <t>Vstupní kapacita papíru</t>
    </r>
  </si>
  <si>
    <r>
      <t>Standard</t>
    </r>
    <r>
      <rPr>
        <sz val="10"/>
        <rFont val="Arial"/>
        <family val="2"/>
      </rPr>
      <t xml:space="preserve"> – min. 250 listů s možností rozšíření až na 1350 listů;Bypass – min. 100 listů;RADF – min. 50 listů</t>
    </r>
  </si>
  <si>
    <r>
      <t xml:space="preserve"> </t>
    </r>
    <r>
      <rPr>
        <i/>
        <sz val="10"/>
        <rFont val="Arial"/>
        <family val="2"/>
      </rPr>
      <t>Paměť</t>
    </r>
    <r>
      <rPr>
        <sz val="10"/>
        <rFont val="Arial"/>
        <family val="2"/>
      </rPr>
      <t xml:space="preserve"> </t>
    </r>
  </si>
  <si>
    <r>
      <t>Tiskový jazyk</t>
    </r>
    <r>
      <rPr>
        <sz val="10"/>
        <rFont val="Arial"/>
        <family val="2"/>
      </rPr>
      <t xml:space="preserve"> – PCL5e, PCL6 nebo PS</t>
    </r>
  </si>
  <si>
    <r>
      <t>Spotřební materiál</t>
    </r>
    <r>
      <rPr>
        <sz val="10"/>
        <rFont val="Arial"/>
        <family val="2"/>
      </rPr>
      <t xml:space="preserve"> </t>
    </r>
  </si>
  <si>
    <t>1xmin.4GB DDR3</t>
  </si>
  <si>
    <t>Display Port nebo mini Display Port pro externí monitor rozlišení min. 1920 x 1200</t>
  </si>
  <si>
    <t xml:space="preserve"> toner s výtěžností min. 7000 str. při pokrytí strany min.5%</t>
  </si>
  <si>
    <t>ano,  Microsoft Windows 7 Professional 64b CZ OEM</t>
  </si>
  <si>
    <t>Paměťová karta</t>
  </si>
  <si>
    <t>32 GB</t>
  </si>
  <si>
    <t>Foto tiskárna s galerijní kvalitou tisku, 10 samostatných inkoustů, inkousty na bázi pigmentu, velikost kapičky inkoustu 4 pl, vč.bezbarvého inkoustu chroma optimizer, monochramitcké inkousty pro kvalitní tisk černobílých fotografií</t>
  </si>
  <si>
    <t xml:space="preserve"> se zvýšenou odolností (pádová odolnost 1,2 m, odolnost proti zevnímu poškození), rozměry max 89 x 140 x 24 mm, externí disk 2,5"</t>
  </si>
  <si>
    <t>*uchazeč vyplňuje žlutě označené buňky</t>
  </si>
  <si>
    <r>
      <t xml:space="preserve">min.2xUSB - v předu, min. 1xPCI slot ( </t>
    </r>
    <r>
      <rPr>
        <b/>
        <sz val="10"/>
        <rFont val="Arial"/>
        <family val="2"/>
      </rPr>
      <t>pro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ADAPTEC PCI-to-FastSCSI host adapter AHA - 2940) a 1x paralelní port</t>
    </r>
  </si>
  <si>
    <t>SDHC</t>
  </si>
  <si>
    <t xml:space="preserve">alespoň 3 x PCI-E 3.0 x 16 slot </t>
  </si>
  <si>
    <r>
      <t xml:space="preserve">ano, s externím napájením a podporou pro </t>
    </r>
    <r>
      <rPr>
        <b/>
        <sz val="10"/>
        <rFont val="Arial"/>
        <family val="2"/>
      </rPr>
      <t>1x DVI</t>
    </r>
    <r>
      <rPr>
        <sz val="10"/>
        <rFont val="Arial"/>
        <family val="0"/>
      </rPr>
      <t xml:space="preserve"> – DVI a Display Port + adaptér na DVI, USB, RJ-45, audio, DVD+RW mechanikou.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</si>
</sst>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7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17" borderId="10" xfId="0" applyFill="1" applyBorder="1" applyAlignment="1">
      <alignment wrapText="1"/>
    </xf>
    <xf numFmtId="0" fontId="0" fillId="17" borderId="10" xfId="0" applyFill="1" applyBorder="1" applyAlignment="1">
      <alignment/>
    </xf>
    <xf numFmtId="0" fontId="0" fillId="0" borderId="10" xfId="47" applyBorder="1" applyAlignment="1">
      <alignment horizontal="justify" vertical="center" wrapText="1"/>
      <protection/>
    </xf>
    <xf numFmtId="0" fontId="0" fillId="0" borderId="10" xfId="47" applyFont="1" applyBorder="1" applyAlignment="1">
      <alignment horizontal="justify" vertical="center" wrapText="1"/>
      <protection/>
    </xf>
    <xf numFmtId="0" fontId="0" fillId="0" borderId="11" xfId="47" applyBorder="1" applyAlignment="1">
      <alignment horizontal="justify" vertical="center" wrapText="1"/>
      <protection/>
    </xf>
    <xf numFmtId="0" fontId="0" fillId="0" borderId="11" xfId="0" applyBorder="1" applyAlignment="1">
      <alignment wrapText="1"/>
    </xf>
    <xf numFmtId="0" fontId="0" fillId="17" borderId="11" xfId="0" applyFill="1" applyBorder="1" applyAlignment="1">
      <alignment wrapText="1"/>
    </xf>
    <xf numFmtId="0" fontId="0" fillId="17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Fill="1" applyBorder="1" applyAlignment="1">
      <alignment wrapText="1"/>
    </xf>
    <xf numFmtId="0" fontId="21" fillId="17" borderId="11" xfId="0" applyFont="1" applyFill="1" applyBorder="1" applyAlignment="1">
      <alignment wrapText="1"/>
    </xf>
    <xf numFmtId="0" fontId="21" fillId="17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17" borderId="15" xfId="0" applyFont="1" applyFill="1" applyBorder="1" applyAlignment="1">
      <alignment/>
    </xf>
    <xf numFmtId="0" fontId="23" fillId="17" borderId="16" xfId="0" applyFont="1" applyFill="1" applyBorder="1" applyAlignment="1">
      <alignment/>
    </xf>
    <xf numFmtId="0" fontId="23" fillId="17" borderId="17" xfId="0" applyFont="1" applyFill="1" applyBorder="1" applyAlignment="1">
      <alignment/>
    </xf>
    <xf numFmtId="0" fontId="21" fillId="17" borderId="10" xfId="0" applyFont="1" applyFill="1" applyBorder="1" applyAlignment="1">
      <alignment wrapText="1"/>
    </xf>
    <xf numFmtId="0" fontId="0" fillId="17" borderId="10" xfId="0" applyFill="1" applyBorder="1" applyAlignment="1">
      <alignment/>
    </xf>
    <xf numFmtId="0" fontId="0" fillId="17" borderId="10" xfId="0" applyFill="1" applyBorder="1" applyAlignment="1" applyProtection="1">
      <alignment wrapText="1"/>
      <protection locked="0"/>
    </xf>
    <xf numFmtId="0" fontId="0" fillId="17" borderId="10" xfId="0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17" borderId="12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11" xfId="0" applyFill="1" applyBorder="1" applyAlignment="1" applyProtection="1">
      <alignment wrapText="1"/>
      <protection locked="0"/>
    </xf>
    <xf numFmtId="0" fontId="0" fillId="17" borderId="12" xfId="0" applyFill="1" applyBorder="1" applyAlignment="1" applyProtection="1">
      <alignment wrapText="1"/>
      <protection locked="0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7" borderId="12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5" xfId="0" applyFill="1" applyBorder="1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0"/>
  <sheetViews>
    <sheetView tabSelected="1" zoomScale="80" zoomScaleNormal="80" zoomScalePageLayoutView="0" workbookViewId="0" topLeftCell="A103">
      <selection activeCell="I119" sqref="I119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8" max="8" width="11.421875" style="0" customWidth="1"/>
    <col min="9" max="9" width="13.8515625" style="0" customWidth="1"/>
    <col min="10" max="10" width="16.7109375" style="0" customWidth="1"/>
    <col min="11" max="11" width="17.8515625" style="0" customWidth="1"/>
    <col min="12" max="12" width="8.140625" style="0" customWidth="1"/>
    <col min="13" max="70" width="9.140625" style="7" customWidth="1"/>
  </cols>
  <sheetData>
    <row r="1" spans="1:12" ht="45" customHeight="1">
      <c r="A1" s="68" t="s">
        <v>158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70" s="1" customFormat="1" ht="70.5" customHeight="1">
      <c r="A2" s="3" t="s">
        <v>4</v>
      </c>
      <c r="B2" s="3" t="s">
        <v>13</v>
      </c>
      <c r="C2" s="3" t="s">
        <v>14</v>
      </c>
      <c r="D2" s="71" t="s">
        <v>26</v>
      </c>
      <c r="E2" s="72"/>
      <c r="F2" s="3" t="s">
        <v>18</v>
      </c>
      <c r="G2" s="3" t="s">
        <v>2</v>
      </c>
      <c r="H2" s="5" t="s">
        <v>3</v>
      </c>
      <c r="I2" s="5" t="s">
        <v>1</v>
      </c>
      <c r="J2" s="3" t="s">
        <v>0</v>
      </c>
      <c r="K2" s="3" t="s">
        <v>16</v>
      </c>
      <c r="L2" s="5" t="s">
        <v>15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2" s="8" customFormat="1" ht="49.5" customHeight="1">
      <c r="A3" s="6" t="s">
        <v>5</v>
      </c>
      <c r="B3" s="4" t="s">
        <v>24</v>
      </c>
      <c r="C3" s="10"/>
      <c r="D3" s="4" t="s">
        <v>25</v>
      </c>
      <c r="E3" s="4" t="s">
        <v>27</v>
      </c>
      <c r="F3" s="10"/>
      <c r="G3" s="38">
        <v>1</v>
      </c>
      <c r="H3" s="40"/>
      <c r="I3" s="40">
        <f>G3*H3</f>
        <v>0</v>
      </c>
      <c r="J3" s="28" t="s">
        <v>52</v>
      </c>
      <c r="K3" s="28" t="s">
        <v>53</v>
      </c>
      <c r="L3" s="30" t="s">
        <v>17</v>
      </c>
    </row>
    <row r="4" spans="1:12" s="8" customFormat="1" ht="34.5" customHeight="1">
      <c r="A4" s="31"/>
      <c r="B4" s="32"/>
      <c r="C4" s="32"/>
      <c r="D4" s="4" t="s">
        <v>29</v>
      </c>
      <c r="E4" s="4" t="s">
        <v>30</v>
      </c>
      <c r="F4" s="10"/>
      <c r="G4" s="39"/>
      <c r="H4" s="41"/>
      <c r="I4" s="39"/>
      <c r="J4" s="32"/>
      <c r="K4" s="32"/>
      <c r="L4" s="32"/>
    </row>
    <row r="5" spans="1:12" s="8" customFormat="1" ht="34.5" customHeight="1">
      <c r="A5" s="32"/>
      <c r="B5" s="32"/>
      <c r="C5" s="32"/>
      <c r="D5" s="4" t="s">
        <v>19</v>
      </c>
      <c r="E5" s="4" t="s">
        <v>31</v>
      </c>
      <c r="F5" s="10"/>
      <c r="G5" s="39"/>
      <c r="H5" s="41"/>
      <c r="I5" s="39"/>
      <c r="J5" s="32"/>
      <c r="K5" s="32"/>
      <c r="L5" s="32"/>
    </row>
    <row r="6" spans="1:12" s="8" customFormat="1" ht="34.5" customHeight="1">
      <c r="A6" s="32"/>
      <c r="B6" s="32"/>
      <c r="C6" s="32"/>
      <c r="D6" s="4" t="s">
        <v>138</v>
      </c>
      <c r="E6" s="4" t="s">
        <v>190</v>
      </c>
      <c r="F6" s="10"/>
      <c r="G6" s="39"/>
      <c r="H6" s="41"/>
      <c r="I6" s="39"/>
      <c r="J6" s="32"/>
      <c r="K6" s="32"/>
      <c r="L6" s="32"/>
    </row>
    <row r="7" spans="1:12" s="8" customFormat="1" ht="34.5" customHeight="1">
      <c r="A7" s="32"/>
      <c r="B7" s="32"/>
      <c r="C7" s="32"/>
      <c r="D7" s="4" t="s">
        <v>22</v>
      </c>
      <c r="E7" s="4" t="s">
        <v>32</v>
      </c>
      <c r="F7" s="10"/>
      <c r="G7" s="39"/>
      <c r="H7" s="41"/>
      <c r="I7" s="39"/>
      <c r="J7" s="32"/>
      <c r="K7" s="32"/>
      <c r="L7" s="32"/>
    </row>
    <row r="8" spans="1:12" s="8" customFormat="1" ht="34.5" customHeight="1">
      <c r="A8" s="32"/>
      <c r="B8" s="32"/>
      <c r="C8" s="32"/>
      <c r="D8" s="2" t="s">
        <v>33</v>
      </c>
      <c r="E8" s="2" t="s">
        <v>40</v>
      </c>
      <c r="F8" s="10"/>
      <c r="G8" s="39"/>
      <c r="H8" s="41"/>
      <c r="I8" s="39"/>
      <c r="J8" s="32"/>
      <c r="K8" s="32"/>
      <c r="L8" s="32"/>
    </row>
    <row r="9" spans="1:12" s="8" customFormat="1" ht="34.5" customHeight="1">
      <c r="A9" s="32"/>
      <c r="B9" s="32"/>
      <c r="C9" s="32"/>
      <c r="D9" s="4" t="s">
        <v>34</v>
      </c>
      <c r="E9" s="4" t="s">
        <v>191</v>
      </c>
      <c r="F9" s="10"/>
      <c r="G9" s="39"/>
      <c r="H9" s="41"/>
      <c r="I9" s="39"/>
      <c r="J9" s="32"/>
      <c r="K9" s="32"/>
      <c r="L9" s="32"/>
    </row>
    <row r="10" spans="1:12" ht="34.5" customHeight="1">
      <c r="A10" s="32"/>
      <c r="B10" s="32"/>
      <c r="C10" s="32"/>
      <c r="D10" s="2" t="s">
        <v>41</v>
      </c>
      <c r="E10" s="2" t="s">
        <v>42</v>
      </c>
      <c r="F10" s="17"/>
      <c r="G10" s="39"/>
      <c r="H10" s="41"/>
      <c r="I10" s="39"/>
      <c r="J10" s="32"/>
      <c r="K10" s="32"/>
      <c r="L10" s="32"/>
    </row>
    <row r="11" spans="1:12" ht="34.5" customHeight="1">
      <c r="A11" s="32"/>
      <c r="B11" s="32"/>
      <c r="C11" s="32"/>
      <c r="D11" s="2" t="s">
        <v>43</v>
      </c>
      <c r="E11" s="2" t="s">
        <v>44</v>
      </c>
      <c r="F11" s="17"/>
      <c r="G11" s="39"/>
      <c r="H11" s="41"/>
      <c r="I11" s="39"/>
      <c r="J11" s="32"/>
      <c r="K11" s="32"/>
      <c r="L11" s="32"/>
    </row>
    <row r="12" spans="1:12" ht="34.5" customHeight="1">
      <c r="A12" s="32"/>
      <c r="B12" s="32"/>
      <c r="C12" s="32"/>
      <c r="D12" s="2" t="s">
        <v>35</v>
      </c>
      <c r="E12" s="2" t="s">
        <v>21</v>
      </c>
      <c r="F12" s="17"/>
      <c r="G12" s="39"/>
      <c r="H12" s="41"/>
      <c r="I12" s="39"/>
      <c r="J12" s="32"/>
      <c r="K12" s="32"/>
      <c r="L12" s="32"/>
    </row>
    <row r="13" spans="1:12" ht="34.5" customHeight="1">
      <c r="A13" s="32"/>
      <c r="B13" s="32"/>
      <c r="C13" s="32"/>
      <c r="D13" s="2" t="s">
        <v>36</v>
      </c>
      <c r="E13" s="2" t="s">
        <v>21</v>
      </c>
      <c r="F13" s="17"/>
      <c r="G13" s="39"/>
      <c r="H13" s="41"/>
      <c r="I13" s="39"/>
      <c r="J13" s="32"/>
      <c r="K13" s="32"/>
      <c r="L13" s="32"/>
    </row>
    <row r="14" spans="1:12" ht="34.5" customHeight="1">
      <c r="A14" s="32"/>
      <c r="B14" s="32"/>
      <c r="C14" s="32"/>
      <c r="D14" s="2" t="s">
        <v>37</v>
      </c>
      <c r="E14" s="2" t="s">
        <v>21</v>
      </c>
      <c r="F14" s="17"/>
      <c r="G14" s="39"/>
      <c r="H14" s="41"/>
      <c r="I14" s="39"/>
      <c r="J14" s="32"/>
      <c r="K14" s="32"/>
      <c r="L14" s="32"/>
    </row>
    <row r="15" spans="1:12" ht="34.5" customHeight="1">
      <c r="A15" s="32"/>
      <c r="B15" s="32"/>
      <c r="C15" s="32"/>
      <c r="D15" s="2" t="s">
        <v>38</v>
      </c>
      <c r="E15" s="2" t="s">
        <v>21</v>
      </c>
      <c r="F15" s="17"/>
      <c r="G15" s="39"/>
      <c r="H15" s="41"/>
      <c r="I15" s="39"/>
      <c r="J15" s="32"/>
      <c r="K15" s="32"/>
      <c r="L15" s="32"/>
    </row>
    <row r="16" spans="1:12" ht="34.5" customHeight="1">
      <c r="A16" s="32"/>
      <c r="B16" s="32"/>
      <c r="C16" s="32"/>
      <c r="D16" s="2" t="s">
        <v>39</v>
      </c>
      <c r="E16" s="2" t="s">
        <v>21</v>
      </c>
      <c r="F16" s="17"/>
      <c r="G16" s="39"/>
      <c r="H16" s="41"/>
      <c r="I16" s="39"/>
      <c r="J16" s="32"/>
      <c r="K16" s="32"/>
      <c r="L16" s="32"/>
    </row>
    <row r="17" spans="1:12" ht="34.5" customHeight="1">
      <c r="A17" s="32"/>
      <c r="B17" s="32"/>
      <c r="C17" s="32"/>
      <c r="D17" s="2" t="s">
        <v>45</v>
      </c>
      <c r="E17" s="2" t="s">
        <v>46</v>
      </c>
      <c r="F17" s="17"/>
      <c r="G17" s="39"/>
      <c r="H17" s="41"/>
      <c r="I17" s="39"/>
      <c r="J17" s="32"/>
      <c r="K17" s="32"/>
      <c r="L17" s="32"/>
    </row>
    <row r="18" spans="1:12" ht="45.75" customHeight="1">
      <c r="A18" s="32"/>
      <c r="B18" s="32"/>
      <c r="C18" s="32"/>
      <c r="D18" s="2" t="s">
        <v>47</v>
      </c>
      <c r="E18" s="2" t="s">
        <v>202</v>
      </c>
      <c r="F18" s="17"/>
      <c r="G18" s="39"/>
      <c r="H18" s="41"/>
      <c r="I18" s="39"/>
      <c r="J18" s="32"/>
      <c r="K18" s="32"/>
      <c r="L18" s="32"/>
    </row>
    <row r="19" spans="1:12" ht="34.5" customHeight="1">
      <c r="A19" s="32"/>
      <c r="B19" s="32"/>
      <c r="C19" s="32"/>
      <c r="D19" s="2" t="s">
        <v>48</v>
      </c>
      <c r="E19" s="2" t="s">
        <v>49</v>
      </c>
      <c r="F19" s="17"/>
      <c r="G19" s="39"/>
      <c r="H19" s="41"/>
      <c r="I19" s="39"/>
      <c r="J19" s="32"/>
      <c r="K19" s="32"/>
      <c r="L19" s="32"/>
    </row>
    <row r="20" spans="1:12" ht="34.5" customHeight="1">
      <c r="A20" s="32"/>
      <c r="B20" s="32"/>
      <c r="C20" s="32"/>
      <c r="D20" s="2" t="s">
        <v>50</v>
      </c>
      <c r="E20" s="2" t="s">
        <v>51</v>
      </c>
      <c r="F20" s="17"/>
      <c r="G20" s="39"/>
      <c r="H20" s="41"/>
      <c r="I20" s="39"/>
      <c r="J20" s="32"/>
      <c r="K20" s="32"/>
      <c r="L20" s="32"/>
    </row>
    <row r="21" spans="1:12" ht="34.5" customHeight="1">
      <c r="A21" s="9" t="s">
        <v>9</v>
      </c>
      <c r="B21" s="9"/>
      <c r="C21" s="9"/>
      <c r="D21" s="2"/>
      <c r="E21" s="2"/>
      <c r="F21" s="17"/>
      <c r="G21" s="11"/>
      <c r="H21" s="10"/>
      <c r="I21" s="11">
        <f>SUM(I3)</f>
        <v>0</v>
      </c>
      <c r="J21" s="9"/>
      <c r="K21" s="9"/>
      <c r="L21" s="9"/>
    </row>
    <row r="22" spans="1:12" s="8" customFormat="1" ht="49.5" customHeight="1">
      <c r="A22" s="6" t="s">
        <v>6</v>
      </c>
      <c r="B22" s="4" t="s">
        <v>159</v>
      </c>
      <c r="C22" s="10"/>
      <c r="D22" s="19" t="s">
        <v>161</v>
      </c>
      <c r="E22" s="19" t="s">
        <v>160</v>
      </c>
      <c r="F22" s="10"/>
      <c r="G22" s="38">
        <v>1</v>
      </c>
      <c r="H22" s="40"/>
      <c r="I22" s="40">
        <f>G22*H22</f>
        <v>0</v>
      </c>
      <c r="J22" s="28" t="s">
        <v>54</v>
      </c>
      <c r="K22" s="28" t="s">
        <v>55</v>
      </c>
      <c r="L22" s="30" t="s">
        <v>12</v>
      </c>
    </row>
    <row r="23" spans="1:12" s="8" customFormat="1" ht="34.5" customHeight="1">
      <c r="A23" s="31"/>
      <c r="B23" s="32"/>
      <c r="C23" s="32"/>
      <c r="D23" s="20" t="s">
        <v>113</v>
      </c>
      <c r="E23" s="19" t="s">
        <v>162</v>
      </c>
      <c r="F23" s="10"/>
      <c r="G23" s="39"/>
      <c r="H23" s="41"/>
      <c r="I23" s="39"/>
      <c r="J23" s="32"/>
      <c r="K23" s="32"/>
      <c r="L23" s="32"/>
    </row>
    <row r="24" spans="1:12" s="8" customFormat="1" ht="34.5" customHeight="1">
      <c r="A24" s="32"/>
      <c r="B24" s="32"/>
      <c r="C24" s="32"/>
      <c r="D24" s="20" t="s">
        <v>177</v>
      </c>
      <c r="E24" s="19" t="s">
        <v>163</v>
      </c>
      <c r="F24" s="10"/>
      <c r="G24" s="39"/>
      <c r="H24" s="41"/>
      <c r="I24" s="39"/>
      <c r="J24" s="32"/>
      <c r="K24" s="32"/>
      <c r="L24" s="32"/>
    </row>
    <row r="25" spans="1:12" s="8" customFormat="1" ht="34.5" customHeight="1">
      <c r="A25" s="32"/>
      <c r="B25" s="32"/>
      <c r="C25" s="32"/>
      <c r="D25" s="19" t="s">
        <v>178</v>
      </c>
      <c r="E25" s="19" t="s">
        <v>164</v>
      </c>
      <c r="F25" s="10"/>
      <c r="G25" s="39"/>
      <c r="H25" s="41"/>
      <c r="I25" s="39"/>
      <c r="J25" s="32"/>
      <c r="K25" s="32"/>
      <c r="L25" s="32"/>
    </row>
    <row r="26" spans="1:12" s="8" customFormat="1" ht="34.5" customHeight="1">
      <c r="A26" s="32"/>
      <c r="B26" s="32"/>
      <c r="C26" s="32"/>
      <c r="D26" s="20" t="s">
        <v>165</v>
      </c>
      <c r="E26" s="19" t="s">
        <v>166</v>
      </c>
      <c r="F26" s="10"/>
      <c r="G26" s="39"/>
      <c r="H26" s="41"/>
      <c r="I26" s="39"/>
      <c r="J26" s="32"/>
      <c r="K26" s="32"/>
      <c r="L26" s="32"/>
    </row>
    <row r="27" spans="1:12" s="8" customFormat="1" ht="34.5" customHeight="1">
      <c r="A27" s="32"/>
      <c r="B27" s="32"/>
      <c r="C27" s="32"/>
      <c r="D27" s="19" t="s">
        <v>179</v>
      </c>
      <c r="E27" s="19" t="s">
        <v>167</v>
      </c>
      <c r="F27" s="10"/>
      <c r="G27" s="39"/>
      <c r="H27" s="41"/>
      <c r="I27" s="39"/>
      <c r="J27" s="32"/>
      <c r="K27" s="32"/>
      <c r="L27" s="32"/>
    </row>
    <row r="28" spans="1:12" ht="34.5" customHeight="1">
      <c r="A28" s="32"/>
      <c r="B28" s="32"/>
      <c r="C28" s="32"/>
      <c r="D28" s="19" t="s">
        <v>180</v>
      </c>
      <c r="E28" s="19" t="s">
        <v>168</v>
      </c>
      <c r="F28" s="17"/>
      <c r="G28" s="39"/>
      <c r="H28" s="41"/>
      <c r="I28" s="39"/>
      <c r="J28" s="32"/>
      <c r="K28" s="32"/>
      <c r="L28" s="32"/>
    </row>
    <row r="29" spans="1:12" ht="34.5" customHeight="1">
      <c r="A29" s="32"/>
      <c r="B29" s="32"/>
      <c r="C29" s="32"/>
      <c r="D29" s="20" t="s">
        <v>181</v>
      </c>
      <c r="E29" s="19" t="s">
        <v>169</v>
      </c>
      <c r="F29" s="17"/>
      <c r="G29" s="39"/>
      <c r="H29" s="41"/>
      <c r="I29" s="39"/>
      <c r="J29" s="32"/>
      <c r="K29" s="32"/>
      <c r="L29" s="32"/>
    </row>
    <row r="30" spans="1:12" ht="34.5" customHeight="1">
      <c r="A30" s="32"/>
      <c r="B30" s="32"/>
      <c r="C30" s="32"/>
      <c r="D30" s="19" t="s">
        <v>182</v>
      </c>
      <c r="E30" s="19" t="s">
        <v>183</v>
      </c>
      <c r="F30" s="17"/>
      <c r="G30" s="39"/>
      <c r="H30" s="41"/>
      <c r="I30" s="39"/>
      <c r="J30" s="32"/>
      <c r="K30" s="32"/>
      <c r="L30" s="32"/>
    </row>
    <row r="31" spans="1:12" ht="34.5" customHeight="1">
      <c r="A31" s="32"/>
      <c r="B31" s="32"/>
      <c r="C31" s="32"/>
      <c r="D31" s="20" t="s">
        <v>170</v>
      </c>
      <c r="E31" s="19" t="s">
        <v>171</v>
      </c>
      <c r="F31" s="17"/>
      <c r="G31" s="39"/>
      <c r="H31" s="41"/>
      <c r="I31" s="39"/>
      <c r="J31" s="32"/>
      <c r="K31" s="32"/>
      <c r="L31" s="32"/>
    </row>
    <row r="32" spans="1:12" ht="34.5" customHeight="1">
      <c r="A32" s="32"/>
      <c r="B32" s="32"/>
      <c r="C32" s="32"/>
      <c r="D32" s="19" t="s">
        <v>184</v>
      </c>
      <c r="E32" s="19" t="s">
        <v>172</v>
      </c>
      <c r="F32" s="17"/>
      <c r="G32" s="39"/>
      <c r="H32" s="41"/>
      <c r="I32" s="39"/>
      <c r="J32" s="32"/>
      <c r="K32" s="32"/>
      <c r="L32" s="32"/>
    </row>
    <row r="33" spans="1:12" ht="34.5" customHeight="1">
      <c r="A33" s="32"/>
      <c r="B33" s="32"/>
      <c r="C33" s="32"/>
      <c r="D33" s="19" t="s">
        <v>185</v>
      </c>
      <c r="E33" s="20" t="s">
        <v>186</v>
      </c>
      <c r="F33" s="17"/>
      <c r="G33" s="39"/>
      <c r="H33" s="41"/>
      <c r="I33" s="39"/>
      <c r="J33" s="32"/>
      <c r="K33" s="32"/>
      <c r="L33" s="32"/>
    </row>
    <row r="34" spans="1:12" ht="34.5" customHeight="1">
      <c r="A34" s="32"/>
      <c r="B34" s="32"/>
      <c r="C34" s="32"/>
      <c r="D34" s="20" t="s">
        <v>128</v>
      </c>
      <c r="E34" s="19" t="s">
        <v>173</v>
      </c>
      <c r="F34" s="17"/>
      <c r="G34" s="39"/>
      <c r="H34" s="41"/>
      <c r="I34" s="39"/>
      <c r="J34" s="32"/>
      <c r="K34" s="32"/>
      <c r="L34" s="32"/>
    </row>
    <row r="35" spans="1:12" ht="34.5" customHeight="1">
      <c r="A35" s="32"/>
      <c r="B35" s="32"/>
      <c r="C35" s="32"/>
      <c r="D35" s="19" t="s">
        <v>187</v>
      </c>
      <c r="E35" s="19" t="s">
        <v>175</v>
      </c>
      <c r="F35" s="17"/>
      <c r="G35" s="39"/>
      <c r="H35" s="41"/>
      <c r="I35" s="39"/>
      <c r="J35" s="32"/>
      <c r="K35" s="32"/>
      <c r="L35" s="32"/>
    </row>
    <row r="36" spans="1:12" ht="34.5" customHeight="1">
      <c r="A36" s="32"/>
      <c r="B36" s="32"/>
      <c r="C36" s="32"/>
      <c r="D36" s="20" t="s">
        <v>174</v>
      </c>
      <c r="E36" s="19" t="s">
        <v>164</v>
      </c>
      <c r="F36" s="17"/>
      <c r="G36" s="39"/>
      <c r="H36" s="41"/>
      <c r="I36" s="39"/>
      <c r="J36" s="32"/>
      <c r="K36" s="32"/>
      <c r="L36" s="32"/>
    </row>
    <row r="37" spans="1:12" ht="45.75" customHeight="1">
      <c r="A37" s="32"/>
      <c r="B37" s="32"/>
      <c r="C37" s="32"/>
      <c r="D37" s="20" t="s">
        <v>188</v>
      </c>
      <c r="E37" s="19" t="s">
        <v>176</v>
      </c>
      <c r="F37" s="17"/>
      <c r="G37" s="39"/>
      <c r="H37" s="41"/>
      <c r="I37" s="39"/>
      <c r="J37" s="32"/>
      <c r="K37" s="32"/>
      <c r="L37" s="32"/>
    </row>
    <row r="38" spans="1:12" ht="34.5" customHeight="1">
      <c r="A38" s="32"/>
      <c r="B38" s="32"/>
      <c r="C38" s="32"/>
      <c r="D38" s="20" t="s">
        <v>189</v>
      </c>
      <c r="E38" s="19" t="s">
        <v>192</v>
      </c>
      <c r="F38" s="17"/>
      <c r="G38" s="39"/>
      <c r="H38" s="41"/>
      <c r="I38" s="39"/>
      <c r="J38" s="32"/>
      <c r="K38" s="32"/>
      <c r="L38" s="32"/>
    </row>
    <row r="39" spans="1:12" ht="34.5" customHeight="1">
      <c r="A39" s="9" t="s">
        <v>9</v>
      </c>
      <c r="B39" s="9"/>
      <c r="C39" s="9"/>
      <c r="D39" s="2"/>
      <c r="E39" s="2"/>
      <c r="F39" s="17"/>
      <c r="G39" s="11"/>
      <c r="H39" s="10"/>
      <c r="I39" s="11">
        <f>SUM(I22)</f>
        <v>0</v>
      </c>
      <c r="J39" s="9"/>
      <c r="K39" s="9"/>
      <c r="L39" s="9"/>
    </row>
    <row r="40" spans="1:12" s="8" customFormat="1" ht="49.5" customHeight="1">
      <c r="A40" s="6" t="s">
        <v>7</v>
      </c>
      <c r="B40" s="4" t="s">
        <v>56</v>
      </c>
      <c r="C40" s="10"/>
      <c r="D40" s="4" t="s">
        <v>57</v>
      </c>
      <c r="E40" s="4" t="s">
        <v>58</v>
      </c>
      <c r="F40" s="10"/>
      <c r="G40" s="38">
        <v>1</v>
      </c>
      <c r="H40" s="40"/>
      <c r="I40" s="40">
        <f>G40*H40</f>
        <v>0</v>
      </c>
      <c r="J40" s="28" t="s">
        <v>75</v>
      </c>
      <c r="K40" s="28" t="s">
        <v>76</v>
      </c>
      <c r="L40" s="30" t="s">
        <v>12</v>
      </c>
    </row>
    <row r="41" spans="1:12" s="8" customFormat="1" ht="34.5" customHeight="1">
      <c r="A41" s="31"/>
      <c r="B41" s="32"/>
      <c r="C41" s="32"/>
      <c r="D41" s="4" t="s">
        <v>59</v>
      </c>
      <c r="E41" s="4" t="s">
        <v>60</v>
      </c>
      <c r="F41" s="10"/>
      <c r="G41" s="39"/>
      <c r="H41" s="41"/>
      <c r="I41" s="39"/>
      <c r="J41" s="32"/>
      <c r="K41" s="32"/>
      <c r="L41" s="32"/>
    </row>
    <row r="42" spans="1:12" s="8" customFormat="1" ht="34.5" customHeight="1">
      <c r="A42" s="32"/>
      <c r="B42" s="32"/>
      <c r="C42" s="32"/>
      <c r="D42" s="4" t="s">
        <v>28</v>
      </c>
      <c r="E42" s="4" t="s">
        <v>61</v>
      </c>
      <c r="F42" s="10"/>
      <c r="G42" s="39"/>
      <c r="H42" s="41"/>
      <c r="I42" s="39"/>
      <c r="J42" s="32"/>
      <c r="K42" s="32"/>
      <c r="L42" s="32"/>
    </row>
    <row r="43" spans="1:12" s="8" customFormat="1" ht="34.5" customHeight="1">
      <c r="A43" s="32"/>
      <c r="B43" s="32"/>
      <c r="C43" s="32"/>
      <c r="D43" s="4" t="s">
        <v>62</v>
      </c>
      <c r="E43" s="4" t="s">
        <v>63</v>
      </c>
      <c r="F43" s="10"/>
      <c r="G43" s="39"/>
      <c r="H43" s="41"/>
      <c r="I43" s="39"/>
      <c r="J43" s="32"/>
      <c r="K43" s="32"/>
      <c r="L43" s="32"/>
    </row>
    <row r="44" spans="1:12" s="8" customFormat="1" ht="34.5" customHeight="1">
      <c r="A44" s="32"/>
      <c r="B44" s="32"/>
      <c r="C44" s="32"/>
      <c r="D44" s="2" t="s">
        <v>64</v>
      </c>
      <c r="E44" s="2" t="s">
        <v>65</v>
      </c>
      <c r="F44" s="10"/>
      <c r="G44" s="39"/>
      <c r="H44" s="41"/>
      <c r="I44" s="39"/>
      <c r="J44" s="32"/>
      <c r="K44" s="32"/>
      <c r="L44" s="32"/>
    </row>
    <row r="45" spans="1:12" s="8" customFormat="1" ht="34.5" customHeight="1">
      <c r="A45" s="32"/>
      <c r="B45" s="32"/>
      <c r="C45" s="32"/>
      <c r="D45" s="4" t="s">
        <v>66</v>
      </c>
      <c r="E45" s="4" t="s">
        <v>67</v>
      </c>
      <c r="F45" s="10"/>
      <c r="G45" s="39"/>
      <c r="H45" s="41"/>
      <c r="I45" s="39"/>
      <c r="J45" s="32"/>
      <c r="K45" s="32"/>
      <c r="L45" s="32"/>
    </row>
    <row r="46" spans="1:12" ht="34.5" customHeight="1">
      <c r="A46" s="32"/>
      <c r="B46" s="32"/>
      <c r="C46" s="32"/>
      <c r="D46" s="2" t="s">
        <v>68</v>
      </c>
      <c r="E46" s="2" t="s">
        <v>69</v>
      </c>
      <c r="F46" s="17"/>
      <c r="G46" s="39"/>
      <c r="H46" s="41"/>
      <c r="I46" s="39"/>
      <c r="J46" s="32"/>
      <c r="K46" s="32"/>
      <c r="L46" s="32"/>
    </row>
    <row r="47" spans="1:12" ht="34.5" customHeight="1">
      <c r="A47" s="32"/>
      <c r="B47" s="32"/>
      <c r="C47" s="32"/>
      <c r="D47" s="2" t="s">
        <v>70</v>
      </c>
      <c r="E47" s="2" t="s">
        <v>71</v>
      </c>
      <c r="F47" s="17"/>
      <c r="G47" s="39"/>
      <c r="H47" s="41"/>
      <c r="I47" s="39"/>
      <c r="J47" s="32"/>
      <c r="K47" s="32"/>
      <c r="L47" s="32"/>
    </row>
    <row r="48" spans="1:12" ht="34.5" customHeight="1">
      <c r="A48" s="32"/>
      <c r="B48" s="32"/>
      <c r="C48" s="32"/>
      <c r="D48" s="2" t="s">
        <v>72</v>
      </c>
      <c r="E48" s="2" t="s">
        <v>73</v>
      </c>
      <c r="F48" s="17"/>
      <c r="G48" s="39"/>
      <c r="H48" s="41"/>
      <c r="I48" s="39"/>
      <c r="J48" s="32"/>
      <c r="K48" s="32"/>
      <c r="L48" s="32"/>
    </row>
    <row r="49" spans="1:12" ht="34.5" customHeight="1">
      <c r="A49" s="32"/>
      <c r="B49" s="32"/>
      <c r="C49" s="32"/>
      <c r="D49" s="2" t="s">
        <v>47</v>
      </c>
      <c r="E49" s="2" t="s">
        <v>74</v>
      </c>
      <c r="F49" s="17"/>
      <c r="G49" s="39"/>
      <c r="H49" s="41"/>
      <c r="I49" s="39"/>
      <c r="J49" s="32"/>
      <c r="K49" s="32"/>
      <c r="L49" s="32"/>
    </row>
    <row r="50" spans="1:12" ht="34.5" customHeight="1">
      <c r="A50" s="32"/>
      <c r="B50" s="32"/>
      <c r="C50" s="32"/>
      <c r="D50" s="2" t="s">
        <v>50</v>
      </c>
      <c r="E50" s="2" t="s">
        <v>51</v>
      </c>
      <c r="F50" s="17"/>
      <c r="G50" s="39"/>
      <c r="H50" s="41"/>
      <c r="I50" s="39"/>
      <c r="J50" s="32"/>
      <c r="K50" s="32"/>
      <c r="L50" s="32"/>
    </row>
    <row r="51" spans="1:12" s="8" customFormat="1" ht="49.5" customHeight="1">
      <c r="A51" s="6" t="s">
        <v>8</v>
      </c>
      <c r="B51" s="4" t="s">
        <v>56</v>
      </c>
      <c r="C51" s="10"/>
      <c r="D51" s="4" t="s">
        <v>57</v>
      </c>
      <c r="E51" s="4" t="s">
        <v>58</v>
      </c>
      <c r="F51" s="10"/>
      <c r="G51" s="38">
        <v>1</v>
      </c>
      <c r="H51" s="40"/>
      <c r="I51" s="40">
        <f>G51*H51</f>
        <v>0</v>
      </c>
      <c r="J51" s="28" t="s">
        <v>75</v>
      </c>
      <c r="K51" s="28" t="s">
        <v>76</v>
      </c>
      <c r="L51" s="30">
        <v>2128</v>
      </c>
    </row>
    <row r="52" spans="1:12" s="8" customFormat="1" ht="34.5" customHeight="1">
      <c r="A52" s="31"/>
      <c r="B52" s="32"/>
      <c r="C52" s="32"/>
      <c r="D52" s="4" t="s">
        <v>59</v>
      </c>
      <c r="E52" s="4" t="s">
        <v>60</v>
      </c>
      <c r="F52" s="10"/>
      <c r="G52" s="39"/>
      <c r="H52" s="41"/>
      <c r="I52" s="39"/>
      <c r="J52" s="32"/>
      <c r="K52" s="32"/>
      <c r="L52" s="32"/>
    </row>
    <row r="53" spans="1:12" s="8" customFormat="1" ht="34.5" customHeight="1">
      <c r="A53" s="32"/>
      <c r="B53" s="32"/>
      <c r="C53" s="32"/>
      <c r="D53" s="4" t="s">
        <v>28</v>
      </c>
      <c r="E53" s="4" t="s">
        <v>61</v>
      </c>
      <c r="F53" s="10"/>
      <c r="G53" s="39"/>
      <c r="H53" s="41"/>
      <c r="I53" s="39"/>
      <c r="J53" s="32"/>
      <c r="K53" s="32"/>
      <c r="L53" s="32"/>
    </row>
    <row r="54" spans="1:12" s="8" customFormat="1" ht="34.5" customHeight="1">
      <c r="A54" s="32"/>
      <c r="B54" s="32"/>
      <c r="C54" s="32"/>
      <c r="D54" s="4" t="s">
        <v>62</v>
      </c>
      <c r="E54" s="4" t="s">
        <v>63</v>
      </c>
      <c r="F54" s="10"/>
      <c r="G54" s="39"/>
      <c r="H54" s="41"/>
      <c r="I54" s="39"/>
      <c r="J54" s="32"/>
      <c r="K54" s="32"/>
      <c r="L54" s="32"/>
    </row>
    <row r="55" spans="1:12" s="8" customFormat="1" ht="34.5" customHeight="1">
      <c r="A55" s="32"/>
      <c r="B55" s="32"/>
      <c r="C55" s="32"/>
      <c r="D55" s="2" t="s">
        <v>64</v>
      </c>
      <c r="E55" s="2" t="s">
        <v>65</v>
      </c>
      <c r="F55" s="10"/>
      <c r="G55" s="39"/>
      <c r="H55" s="41"/>
      <c r="I55" s="39"/>
      <c r="J55" s="32"/>
      <c r="K55" s="32"/>
      <c r="L55" s="32"/>
    </row>
    <row r="56" spans="1:12" s="8" customFormat="1" ht="34.5" customHeight="1">
      <c r="A56" s="32"/>
      <c r="B56" s="32"/>
      <c r="C56" s="32"/>
      <c r="D56" s="4" t="s">
        <v>66</v>
      </c>
      <c r="E56" s="4" t="s">
        <v>67</v>
      </c>
      <c r="F56" s="10"/>
      <c r="G56" s="39"/>
      <c r="H56" s="41"/>
      <c r="I56" s="39"/>
      <c r="J56" s="32"/>
      <c r="K56" s="32"/>
      <c r="L56" s="32"/>
    </row>
    <row r="57" spans="1:12" ht="34.5" customHeight="1">
      <c r="A57" s="32"/>
      <c r="B57" s="32"/>
      <c r="C57" s="32"/>
      <c r="D57" s="2" t="s">
        <v>68</v>
      </c>
      <c r="E57" s="2" t="s">
        <v>69</v>
      </c>
      <c r="F57" s="17"/>
      <c r="G57" s="39"/>
      <c r="H57" s="41"/>
      <c r="I57" s="39"/>
      <c r="J57" s="32"/>
      <c r="K57" s="32"/>
      <c r="L57" s="32"/>
    </row>
    <row r="58" spans="1:12" ht="34.5" customHeight="1">
      <c r="A58" s="32"/>
      <c r="B58" s="32"/>
      <c r="C58" s="32"/>
      <c r="D58" s="2" t="s">
        <v>70</v>
      </c>
      <c r="E58" s="2" t="s">
        <v>71</v>
      </c>
      <c r="F58" s="17"/>
      <c r="G58" s="39"/>
      <c r="H58" s="41"/>
      <c r="I58" s="39"/>
      <c r="J58" s="32"/>
      <c r="K58" s="32"/>
      <c r="L58" s="32"/>
    </row>
    <row r="59" spans="1:12" ht="34.5" customHeight="1">
      <c r="A59" s="32"/>
      <c r="B59" s="32"/>
      <c r="C59" s="32"/>
      <c r="D59" s="2" t="s">
        <v>72</v>
      </c>
      <c r="E59" s="2" t="s">
        <v>73</v>
      </c>
      <c r="F59" s="17"/>
      <c r="G59" s="39"/>
      <c r="H59" s="41"/>
      <c r="I59" s="39"/>
      <c r="J59" s="32"/>
      <c r="K59" s="32"/>
      <c r="L59" s="32"/>
    </row>
    <row r="60" spans="1:12" ht="34.5" customHeight="1">
      <c r="A60" s="32"/>
      <c r="B60" s="32"/>
      <c r="C60" s="32"/>
      <c r="D60" s="2" t="s">
        <v>47</v>
      </c>
      <c r="E60" s="2" t="s">
        <v>74</v>
      </c>
      <c r="F60" s="17"/>
      <c r="G60" s="39"/>
      <c r="H60" s="41"/>
      <c r="I60" s="39"/>
      <c r="J60" s="32"/>
      <c r="K60" s="32"/>
      <c r="L60" s="32"/>
    </row>
    <row r="61" spans="1:12" ht="34.5" customHeight="1">
      <c r="A61" s="32"/>
      <c r="B61" s="32"/>
      <c r="C61" s="32"/>
      <c r="D61" s="2" t="s">
        <v>50</v>
      </c>
      <c r="E61" s="2" t="s">
        <v>51</v>
      </c>
      <c r="F61" s="17"/>
      <c r="G61" s="39"/>
      <c r="H61" s="41"/>
      <c r="I61" s="39"/>
      <c r="J61" s="32"/>
      <c r="K61" s="32"/>
      <c r="L61" s="32"/>
    </row>
    <row r="62" spans="1:12" ht="34.5" customHeight="1">
      <c r="A62" s="9" t="s">
        <v>9</v>
      </c>
      <c r="B62" s="9"/>
      <c r="C62" s="9"/>
      <c r="D62" s="2"/>
      <c r="E62" s="2"/>
      <c r="F62" s="17"/>
      <c r="G62" s="11"/>
      <c r="H62" s="10"/>
      <c r="I62" s="11">
        <f>SUM(I40,I51)</f>
        <v>0</v>
      </c>
      <c r="J62" s="9"/>
      <c r="K62" s="9"/>
      <c r="L62" s="9"/>
    </row>
    <row r="63" spans="1:12" s="8" customFormat="1" ht="49.5" customHeight="1">
      <c r="A63" s="6" t="s">
        <v>10</v>
      </c>
      <c r="B63" s="4" t="s">
        <v>77</v>
      </c>
      <c r="C63" s="10"/>
      <c r="D63" s="4" t="s">
        <v>78</v>
      </c>
      <c r="E63" s="4" t="s">
        <v>79</v>
      </c>
      <c r="F63" s="10"/>
      <c r="G63" s="38">
        <v>1</v>
      </c>
      <c r="H63" s="40"/>
      <c r="I63" s="40">
        <f>G63*H63</f>
        <v>0</v>
      </c>
      <c r="J63" s="28" t="s">
        <v>87</v>
      </c>
      <c r="K63" s="28" t="s">
        <v>88</v>
      </c>
      <c r="L63" s="30">
        <v>3230</v>
      </c>
    </row>
    <row r="64" spans="1:12" s="8" customFormat="1" ht="34.5" customHeight="1">
      <c r="A64" s="31"/>
      <c r="B64" s="32"/>
      <c r="C64" s="32"/>
      <c r="D64" s="4" t="s">
        <v>28</v>
      </c>
      <c r="E64" s="4" t="s">
        <v>80</v>
      </c>
      <c r="F64" s="10"/>
      <c r="G64" s="39"/>
      <c r="H64" s="41"/>
      <c r="I64" s="39"/>
      <c r="J64" s="29"/>
      <c r="K64" s="29"/>
      <c r="L64" s="32"/>
    </row>
    <row r="65" spans="1:12" s="8" customFormat="1" ht="34.5" customHeight="1">
      <c r="A65" s="32"/>
      <c r="B65" s="32"/>
      <c r="C65" s="32"/>
      <c r="D65" s="4" t="s">
        <v>81</v>
      </c>
      <c r="E65" s="4" t="s">
        <v>82</v>
      </c>
      <c r="F65" s="10"/>
      <c r="G65" s="39"/>
      <c r="H65" s="41"/>
      <c r="I65" s="39"/>
      <c r="J65" s="29"/>
      <c r="K65" s="29"/>
      <c r="L65" s="32"/>
    </row>
    <row r="66" spans="1:12" s="8" customFormat="1" ht="34.5" customHeight="1">
      <c r="A66" s="32"/>
      <c r="B66" s="32"/>
      <c r="C66" s="32"/>
      <c r="D66" s="4" t="s">
        <v>20</v>
      </c>
      <c r="E66" s="4" t="s">
        <v>83</v>
      </c>
      <c r="F66" s="10"/>
      <c r="G66" s="39"/>
      <c r="H66" s="41"/>
      <c r="I66" s="39"/>
      <c r="J66" s="29"/>
      <c r="K66" s="29"/>
      <c r="L66" s="32"/>
    </row>
    <row r="67" spans="1:12" s="8" customFormat="1" ht="34.5" customHeight="1">
      <c r="A67" s="32"/>
      <c r="B67" s="32"/>
      <c r="C67" s="32"/>
      <c r="D67" s="2" t="s">
        <v>84</v>
      </c>
      <c r="E67" s="2" t="s">
        <v>21</v>
      </c>
      <c r="F67" s="10"/>
      <c r="G67" s="39"/>
      <c r="H67" s="41"/>
      <c r="I67" s="39"/>
      <c r="J67" s="29"/>
      <c r="K67" s="29"/>
      <c r="L67" s="32"/>
    </row>
    <row r="68" spans="1:12" s="8" customFormat="1" ht="34.5" customHeight="1">
      <c r="A68" s="32"/>
      <c r="B68" s="32"/>
      <c r="C68" s="32"/>
      <c r="D68" s="4" t="s">
        <v>68</v>
      </c>
      <c r="E68" s="4" t="s">
        <v>199</v>
      </c>
      <c r="F68" s="10"/>
      <c r="G68" s="39"/>
      <c r="H68" s="41"/>
      <c r="I68" s="39"/>
      <c r="J68" s="29"/>
      <c r="K68" s="29"/>
      <c r="L68" s="32"/>
    </row>
    <row r="69" spans="1:12" ht="58.5" customHeight="1">
      <c r="A69" s="32"/>
      <c r="B69" s="32"/>
      <c r="C69" s="32"/>
      <c r="D69" s="2" t="s">
        <v>85</v>
      </c>
      <c r="E69" s="2" t="s">
        <v>21</v>
      </c>
      <c r="F69" s="17"/>
      <c r="G69" s="39"/>
      <c r="H69" s="41"/>
      <c r="I69" s="39"/>
      <c r="J69" s="29"/>
      <c r="K69" s="29"/>
      <c r="L69" s="32"/>
    </row>
    <row r="70" spans="1:12" ht="34.5" customHeight="1">
      <c r="A70" s="32"/>
      <c r="B70" s="32"/>
      <c r="C70" s="32"/>
      <c r="D70" s="2" t="s">
        <v>86</v>
      </c>
      <c r="E70" s="2" t="s">
        <v>193</v>
      </c>
      <c r="F70" s="17"/>
      <c r="G70" s="39"/>
      <c r="H70" s="41"/>
      <c r="I70" s="39"/>
      <c r="J70" s="29"/>
      <c r="K70" s="29"/>
      <c r="L70" s="32"/>
    </row>
    <row r="71" spans="1:12" s="8" customFormat="1" ht="49.5" customHeight="1">
      <c r="A71" s="6" t="s">
        <v>11</v>
      </c>
      <c r="B71" s="4" t="s">
        <v>89</v>
      </c>
      <c r="C71" s="10"/>
      <c r="D71" s="4" t="s">
        <v>78</v>
      </c>
      <c r="E71" s="4" t="s">
        <v>79</v>
      </c>
      <c r="F71" s="10"/>
      <c r="G71" s="38">
        <v>2</v>
      </c>
      <c r="H71" s="40"/>
      <c r="I71" s="40">
        <f>G71*H71</f>
        <v>0</v>
      </c>
      <c r="J71" s="28" t="s">
        <v>87</v>
      </c>
      <c r="K71" s="28" t="s">
        <v>88</v>
      </c>
      <c r="L71" s="30">
        <v>3230</v>
      </c>
    </row>
    <row r="72" spans="1:12" s="8" customFormat="1" ht="34.5" customHeight="1">
      <c r="A72" s="31"/>
      <c r="B72" s="32"/>
      <c r="C72" s="32"/>
      <c r="D72" s="4" t="s">
        <v>19</v>
      </c>
      <c r="E72" s="4" t="s">
        <v>91</v>
      </c>
      <c r="F72" s="10"/>
      <c r="G72" s="39"/>
      <c r="H72" s="41"/>
      <c r="I72" s="39"/>
      <c r="J72" s="29"/>
      <c r="K72" s="29"/>
      <c r="L72" s="32"/>
    </row>
    <row r="73" spans="1:12" s="8" customFormat="1" ht="34.5" customHeight="1">
      <c r="A73" s="32"/>
      <c r="B73" s="32"/>
      <c r="C73" s="32"/>
      <c r="D73" s="4" t="s">
        <v>62</v>
      </c>
      <c r="E73" s="4" t="s">
        <v>92</v>
      </c>
      <c r="F73" s="10"/>
      <c r="G73" s="39"/>
      <c r="H73" s="41"/>
      <c r="I73" s="39"/>
      <c r="J73" s="29"/>
      <c r="K73" s="29"/>
      <c r="L73" s="32"/>
    </row>
    <row r="74" spans="1:12" s="8" customFormat="1" ht="34.5" customHeight="1">
      <c r="A74" s="32"/>
      <c r="B74" s="32"/>
      <c r="C74" s="32"/>
      <c r="D74" s="4" t="s">
        <v>20</v>
      </c>
      <c r="E74" s="4" t="s">
        <v>83</v>
      </c>
      <c r="F74" s="10"/>
      <c r="G74" s="39"/>
      <c r="H74" s="41"/>
      <c r="I74" s="39"/>
      <c r="J74" s="29"/>
      <c r="K74" s="29"/>
      <c r="L74" s="32"/>
    </row>
    <row r="75" spans="1:12" s="8" customFormat="1" ht="34.5" customHeight="1">
      <c r="A75" s="32"/>
      <c r="B75" s="32"/>
      <c r="C75" s="32"/>
      <c r="D75" s="2" t="s">
        <v>90</v>
      </c>
      <c r="E75" s="2" t="s">
        <v>21</v>
      </c>
      <c r="F75" s="10"/>
      <c r="G75" s="39"/>
      <c r="H75" s="41"/>
      <c r="I75" s="39"/>
      <c r="J75" s="29"/>
      <c r="K75" s="29"/>
      <c r="L75" s="32"/>
    </row>
    <row r="76" spans="1:12" s="8" customFormat="1" ht="34.5" customHeight="1">
      <c r="A76" s="32"/>
      <c r="B76" s="32"/>
      <c r="C76" s="32"/>
      <c r="D76" s="4" t="s">
        <v>68</v>
      </c>
      <c r="E76" s="4" t="s">
        <v>93</v>
      </c>
      <c r="F76" s="10"/>
      <c r="G76" s="39"/>
      <c r="H76" s="41"/>
      <c r="I76" s="39"/>
      <c r="J76" s="29"/>
      <c r="K76" s="29"/>
      <c r="L76" s="32"/>
    </row>
    <row r="77" spans="1:12" ht="58.5" customHeight="1">
      <c r="A77" s="32"/>
      <c r="B77" s="32"/>
      <c r="C77" s="32"/>
      <c r="D77" s="2" t="s">
        <v>85</v>
      </c>
      <c r="E77" s="2" t="s">
        <v>21</v>
      </c>
      <c r="F77" s="17"/>
      <c r="G77" s="39"/>
      <c r="H77" s="41"/>
      <c r="I77" s="39"/>
      <c r="J77" s="29"/>
      <c r="K77" s="29"/>
      <c r="L77" s="32"/>
    </row>
    <row r="78" spans="1:12" ht="34.5" customHeight="1">
      <c r="A78" s="32"/>
      <c r="B78" s="32"/>
      <c r="C78" s="32"/>
      <c r="D78" s="2" t="s">
        <v>50</v>
      </c>
      <c r="E78" s="2" t="s">
        <v>51</v>
      </c>
      <c r="F78" s="17"/>
      <c r="G78" s="39"/>
      <c r="H78" s="41"/>
      <c r="I78" s="39"/>
      <c r="J78" s="29"/>
      <c r="K78" s="29"/>
      <c r="L78" s="32"/>
    </row>
    <row r="79" spans="1:12" ht="34.5" customHeight="1">
      <c r="A79" s="9" t="s">
        <v>9</v>
      </c>
      <c r="B79" s="9"/>
      <c r="C79" s="9"/>
      <c r="D79" s="2"/>
      <c r="E79" s="2"/>
      <c r="F79" s="17"/>
      <c r="G79" s="11"/>
      <c r="H79" s="10"/>
      <c r="I79" s="11">
        <f>SUM(I63,I71)</f>
        <v>0</v>
      </c>
      <c r="J79" s="9"/>
      <c r="K79" s="9"/>
      <c r="L79" s="9"/>
    </row>
    <row r="80" spans="1:12" s="8" customFormat="1" ht="49.5" customHeight="1">
      <c r="A80" s="6" t="s">
        <v>98</v>
      </c>
      <c r="B80" s="4" t="s">
        <v>194</v>
      </c>
      <c r="C80" s="10"/>
      <c r="D80" s="4" t="s">
        <v>94</v>
      </c>
      <c r="E80" s="4" t="s">
        <v>97</v>
      </c>
      <c r="F80" s="10"/>
      <c r="G80" s="24">
        <v>1</v>
      </c>
      <c r="H80" s="54"/>
      <c r="I80" s="54">
        <f>G80*H80</f>
        <v>0</v>
      </c>
      <c r="J80" s="28" t="s">
        <v>99</v>
      </c>
      <c r="K80" s="28" t="s">
        <v>100</v>
      </c>
      <c r="L80" s="30" t="s">
        <v>12</v>
      </c>
    </row>
    <row r="81" spans="1:12" s="8" customFormat="1" ht="49.5" customHeight="1">
      <c r="A81" s="6"/>
      <c r="B81" s="4"/>
      <c r="C81" s="4"/>
      <c r="D81" s="4" t="s">
        <v>126</v>
      </c>
      <c r="E81" s="4" t="s">
        <v>195</v>
      </c>
      <c r="F81" s="10"/>
      <c r="G81" s="25"/>
      <c r="H81" s="55"/>
      <c r="I81" s="55"/>
      <c r="J81" s="28"/>
      <c r="K81" s="28"/>
      <c r="L81" s="30"/>
    </row>
    <row r="82" spans="1:12" s="8" customFormat="1" ht="34.5" customHeight="1">
      <c r="A82" s="31"/>
      <c r="B82" s="32"/>
      <c r="C82" s="32"/>
      <c r="D82" s="4" t="s">
        <v>95</v>
      </c>
      <c r="E82" s="4" t="s">
        <v>96</v>
      </c>
      <c r="F82" s="10"/>
      <c r="G82" s="52"/>
      <c r="H82" s="66"/>
      <c r="I82" s="52"/>
      <c r="J82" s="29"/>
      <c r="K82" s="29"/>
      <c r="L82" s="32"/>
    </row>
    <row r="83" spans="1:12" s="8" customFormat="1" ht="34.5" customHeight="1">
      <c r="A83" s="18"/>
      <c r="B83" s="9"/>
      <c r="C83" s="9"/>
      <c r="D83" s="23" t="s">
        <v>105</v>
      </c>
      <c r="E83" s="23" t="s">
        <v>200</v>
      </c>
      <c r="F83" s="10"/>
      <c r="G83" s="63"/>
      <c r="H83" s="67"/>
      <c r="I83" s="63"/>
      <c r="J83" s="21"/>
      <c r="K83" s="21"/>
      <c r="L83" s="22"/>
    </row>
    <row r="84" spans="1:12" s="8" customFormat="1" ht="49.5" customHeight="1">
      <c r="A84" s="6" t="s">
        <v>110</v>
      </c>
      <c r="B84" s="4" t="s">
        <v>101</v>
      </c>
      <c r="C84" s="10"/>
      <c r="D84" s="4" t="s">
        <v>57</v>
      </c>
      <c r="E84" s="4" t="s">
        <v>106</v>
      </c>
      <c r="F84" s="10"/>
      <c r="G84" s="24">
        <v>2</v>
      </c>
      <c r="H84" s="54"/>
      <c r="I84" s="54">
        <f>G84*H84</f>
        <v>0</v>
      </c>
      <c r="J84" s="56" t="s">
        <v>99</v>
      </c>
      <c r="K84" s="56" t="s">
        <v>100</v>
      </c>
      <c r="L84" s="60" t="s">
        <v>12</v>
      </c>
    </row>
    <row r="85" spans="1:12" s="8" customFormat="1" ht="34.5" customHeight="1">
      <c r="A85" s="42"/>
      <c r="B85" s="64"/>
      <c r="C85" s="65"/>
      <c r="D85" s="4" t="s">
        <v>102</v>
      </c>
      <c r="E85" s="4" t="s">
        <v>107</v>
      </c>
      <c r="F85" s="10"/>
      <c r="G85" s="52"/>
      <c r="H85" s="66"/>
      <c r="I85" s="52"/>
      <c r="J85" s="58"/>
      <c r="K85" s="58"/>
      <c r="L85" s="62"/>
    </row>
    <row r="86" spans="1:12" s="8" customFormat="1" ht="34.5" customHeight="1">
      <c r="A86" s="48"/>
      <c r="B86" s="49"/>
      <c r="C86" s="50"/>
      <c r="D86" s="4" t="s">
        <v>103</v>
      </c>
      <c r="E86" s="4" t="s">
        <v>108</v>
      </c>
      <c r="F86" s="10"/>
      <c r="G86" s="52"/>
      <c r="H86" s="52"/>
      <c r="I86" s="52"/>
      <c r="J86" s="58"/>
      <c r="K86" s="58"/>
      <c r="L86" s="62"/>
    </row>
    <row r="87" spans="1:12" s="8" customFormat="1" ht="34.5" customHeight="1">
      <c r="A87" s="48"/>
      <c r="B87" s="49"/>
      <c r="C87" s="50"/>
      <c r="D87" s="4" t="s">
        <v>104</v>
      </c>
      <c r="E87" s="4" t="s">
        <v>21</v>
      </c>
      <c r="F87" s="10"/>
      <c r="G87" s="52"/>
      <c r="H87" s="52"/>
      <c r="I87" s="52"/>
      <c r="J87" s="58"/>
      <c r="K87" s="58"/>
      <c r="L87" s="62"/>
    </row>
    <row r="88" spans="1:12" s="8" customFormat="1" ht="34.5" customHeight="1">
      <c r="A88" s="51"/>
      <c r="B88" s="26"/>
      <c r="C88" s="27"/>
      <c r="D88" s="4" t="s">
        <v>105</v>
      </c>
      <c r="E88" s="4" t="s">
        <v>109</v>
      </c>
      <c r="F88" s="10"/>
      <c r="G88" s="53"/>
      <c r="H88" s="53"/>
      <c r="I88" s="53"/>
      <c r="J88" s="59"/>
      <c r="K88" s="59"/>
      <c r="L88" s="63"/>
    </row>
    <row r="89" spans="1:12" s="8" customFormat="1" ht="49.5" customHeight="1">
      <c r="A89" s="6" t="s">
        <v>111</v>
      </c>
      <c r="B89" s="4" t="s">
        <v>112</v>
      </c>
      <c r="C89" s="10"/>
      <c r="D89" s="4" t="s">
        <v>102</v>
      </c>
      <c r="E89" s="4" t="s">
        <v>115</v>
      </c>
      <c r="F89" s="10"/>
      <c r="G89" s="24">
        <v>1</v>
      </c>
      <c r="H89" s="54"/>
      <c r="I89" s="54">
        <f>G89*H89</f>
        <v>0</v>
      </c>
      <c r="J89" s="56" t="s">
        <v>99</v>
      </c>
      <c r="K89" s="56" t="s">
        <v>100</v>
      </c>
      <c r="L89" s="60" t="s">
        <v>12</v>
      </c>
    </row>
    <row r="90" spans="1:12" s="8" customFormat="1" ht="34.5" customHeight="1">
      <c r="A90" s="42"/>
      <c r="B90" s="64"/>
      <c r="C90" s="65"/>
      <c r="D90" s="4" t="s">
        <v>113</v>
      </c>
      <c r="E90" s="4" t="s">
        <v>114</v>
      </c>
      <c r="F90" s="10"/>
      <c r="G90" s="52"/>
      <c r="H90" s="66"/>
      <c r="I90" s="52"/>
      <c r="J90" s="58"/>
      <c r="K90" s="58"/>
      <c r="L90" s="62"/>
    </row>
    <row r="91" spans="1:12" s="8" customFormat="1" ht="75.75" customHeight="1">
      <c r="A91" s="51"/>
      <c r="B91" s="26"/>
      <c r="C91" s="27"/>
      <c r="D91" s="4" t="s">
        <v>105</v>
      </c>
      <c r="E91" s="4" t="s">
        <v>196</v>
      </c>
      <c r="F91" s="10"/>
      <c r="G91" s="52"/>
      <c r="H91" s="52"/>
      <c r="I91" s="52"/>
      <c r="J91" s="58"/>
      <c r="K91" s="58"/>
      <c r="L91" s="62"/>
    </row>
    <row r="92" spans="1:12" s="8" customFormat="1" ht="49.5" customHeight="1">
      <c r="A92" s="6" t="s">
        <v>116</v>
      </c>
      <c r="B92" s="4" t="s">
        <v>117</v>
      </c>
      <c r="C92" s="10"/>
      <c r="D92" s="4" t="s">
        <v>118</v>
      </c>
      <c r="E92" s="4" t="s">
        <v>121</v>
      </c>
      <c r="F92" s="10"/>
      <c r="G92" s="24">
        <v>1</v>
      </c>
      <c r="H92" s="54"/>
      <c r="I92" s="54">
        <f>G92*H92</f>
        <v>0</v>
      </c>
      <c r="J92" s="56" t="s">
        <v>99</v>
      </c>
      <c r="K92" s="56" t="s">
        <v>100</v>
      </c>
      <c r="L92" s="60" t="s">
        <v>12</v>
      </c>
    </row>
    <row r="93" spans="1:12" s="8" customFormat="1" ht="34.5" customHeight="1">
      <c r="A93" s="42"/>
      <c r="B93" s="64"/>
      <c r="C93" s="65"/>
      <c r="D93" s="4" t="s">
        <v>119</v>
      </c>
      <c r="E93" s="4" t="s">
        <v>122</v>
      </c>
      <c r="F93" s="10"/>
      <c r="G93" s="52"/>
      <c r="H93" s="66"/>
      <c r="I93" s="52"/>
      <c r="J93" s="58"/>
      <c r="K93" s="58"/>
      <c r="L93" s="62"/>
    </row>
    <row r="94" spans="1:12" s="8" customFormat="1" ht="34.5" customHeight="1">
      <c r="A94" s="48"/>
      <c r="B94" s="49"/>
      <c r="C94" s="50"/>
      <c r="D94" s="4" t="s">
        <v>120</v>
      </c>
      <c r="E94" s="4" t="s">
        <v>123</v>
      </c>
      <c r="F94" s="10"/>
      <c r="G94" s="52"/>
      <c r="H94" s="66"/>
      <c r="I94" s="52"/>
      <c r="J94" s="58"/>
      <c r="K94" s="58"/>
      <c r="L94" s="62"/>
    </row>
    <row r="95" spans="1:12" s="8" customFormat="1" ht="34.5" customHeight="1">
      <c r="A95" s="51"/>
      <c r="B95" s="26"/>
      <c r="C95" s="27"/>
      <c r="D95" s="4" t="s">
        <v>105</v>
      </c>
      <c r="E95" s="4" t="s">
        <v>124</v>
      </c>
      <c r="F95" s="10"/>
      <c r="G95" s="52"/>
      <c r="H95" s="52"/>
      <c r="I95" s="52"/>
      <c r="J95" s="58"/>
      <c r="K95" s="58"/>
      <c r="L95" s="62"/>
    </row>
    <row r="96" spans="1:12" s="8" customFormat="1" ht="34.5" customHeight="1">
      <c r="A96" s="6" t="s">
        <v>125</v>
      </c>
      <c r="B96" s="4" t="s">
        <v>129</v>
      </c>
      <c r="C96" s="10"/>
      <c r="D96" s="12" t="s">
        <v>126</v>
      </c>
      <c r="E96" s="4" t="s">
        <v>130</v>
      </c>
      <c r="F96" s="10"/>
      <c r="G96" s="24">
        <v>1</v>
      </c>
      <c r="H96" s="54"/>
      <c r="I96" s="54">
        <f>G96*H96</f>
        <v>0</v>
      </c>
      <c r="J96" s="56" t="s">
        <v>99</v>
      </c>
      <c r="K96" s="56" t="s">
        <v>100</v>
      </c>
      <c r="L96" s="60" t="s">
        <v>12</v>
      </c>
    </row>
    <row r="97" spans="1:12" s="8" customFormat="1" ht="34.5" customHeight="1">
      <c r="A97" s="42"/>
      <c r="B97" s="43"/>
      <c r="C97" s="44"/>
      <c r="D97" s="12" t="s">
        <v>127</v>
      </c>
      <c r="E97" s="2" t="s">
        <v>131</v>
      </c>
      <c r="F97" s="10"/>
      <c r="G97" s="25"/>
      <c r="H97" s="55"/>
      <c r="I97" s="55"/>
      <c r="J97" s="57"/>
      <c r="K97" s="57"/>
      <c r="L97" s="61"/>
    </row>
    <row r="98" spans="1:12" s="8" customFormat="1" ht="34.5" customHeight="1">
      <c r="A98" s="45"/>
      <c r="B98" s="46"/>
      <c r="C98" s="47"/>
      <c r="D98" s="12" t="s">
        <v>128</v>
      </c>
      <c r="E98" s="2" t="s">
        <v>132</v>
      </c>
      <c r="F98" s="10"/>
      <c r="G98" s="25"/>
      <c r="H98" s="55"/>
      <c r="I98" s="55"/>
      <c r="J98" s="57"/>
      <c r="K98" s="57"/>
      <c r="L98" s="61"/>
    </row>
    <row r="99" spans="1:12" s="8" customFormat="1" ht="34.5" customHeight="1">
      <c r="A99" s="45"/>
      <c r="B99" s="46"/>
      <c r="C99" s="47"/>
      <c r="D99" s="14" t="s">
        <v>70</v>
      </c>
      <c r="E99" s="15" t="s">
        <v>133</v>
      </c>
      <c r="F99" s="16"/>
      <c r="G99" s="25"/>
      <c r="H99" s="55"/>
      <c r="I99" s="55"/>
      <c r="J99" s="57"/>
      <c r="K99" s="57"/>
      <c r="L99" s="61"/>
    </row>
    <row r="100" spans="1:12" s="8" customFormat="1" ht="34.5" customHeight="1">
      <c r="A100" s="48"/>
      <c r="B100" s="49"/>
      <c r="C100" s="50"/>
      <c r="D100" s="13" t="s">
        <v>134</v>
      </c>
      <c r="E100" s="2" t="s">
        <v>135</v>
      </c>
      <c r="F100" s="10"/>
      <c r="G100" s="52"/>
      <c r="H100" s="52"/>
      <c r="I100" s="52"/>
      <c r="J100" s="58"/>
      <c r="K100" s="58"/>
      <c r="L100" s="62"/>
    </row>
    <row r="101" spans="1:12" s="8" customFormat="1" ht="42.75" customHeight="1">
      <c r="A101" s="51"/>
      <c r="B101" s="26"/>
      <c r="C101" s="27"/>
      <c r="D101" s="13" t="s">
        <v>105</v>
      </c>
      <c r="E101" s="2" t="s">
        <v>197</v>
      </c>
      <c r="F101" s="10"/>
      <c r="G101" s="53"/>
      <c r="H101" s="53"/>
      <c r="I101" s="53"/>
      <c r="J101" s="59"/>
      <c r="K101" s="59"/>
      <c r="L101" s="63"/>
    </row>
    <row r="102" spans="1:12" ht="34.5" customHeight="1">
      <c r="A102" s="9" t="s">
        <v>9</v>
      </c>
      <c r="B102" s="9"/>
      <c r="C102" s="9"/>
      <c r="D102" s="2"/>
      <c r="E102" s="2"/>
      <c r="F102" s="17"/>
      <c r="G102" s="11"/>
      <c r="H102" s="10"/>
      <c r="I102" s="11">
        <f>SUM(I80:I101)</f>
        <v>0</v>
      </c>
      <c r="J102" s="9"/>
      <c r="K102" s="9"/>
      <c r="L102" s="9"/>
    </row>
    <row r="103" spans="1:12" s="8" customFormat="1" ht="49.5" customHeight="1">
      <c r="A103" s="6" t="s">
        <v>157</v>
      </c>
      <c r="B103" s="4" t="s">
        <v>136</v>
      </c>
      <c r="C103" s="10"/>
      <c r="D103" s="4" t="s">
        <v>59</v>
      </c>
      <c r="E103" s="4" t="s">
        <v>137</v>
      </c>
      <c r="F103" s="10"/>
      <c r="G103" s="38">
        <v>1</v>
      </c>
      <c r="H103" s="40"/>
      <c r="I103" s="40">
        <f>G103*H103</f>
        <v>0</v>
      </c>
      <c r="J103" s="28" t="s">
        <v>154</v>
      </c>
      <c r="K103" s="28" t="s">
        <v>155</v>
      </c>
      <c r="L103" s="30" t="s">
        <v>12</v>
      </c>
    </row>
    <row r="104" spans="1:12" s="8" customFormat="1" ht="34.5" customHeight="1">
      <c r="A104" s="31"/>
      <c r="B104" s="32"/>
      <c r="C104" s="32"/>
      <c r="D104" s="4" t="s">
        <v>138</v>
      </c>
      <c r="E104" s="4" t="s">
        <v>139</v>
      </c>
      <c r="F104" s="10"/>
      <c r="G104" s="39"/>
      <c r="H104" s="41"/>
      <c r="I104" s="39"/>
      <c r="J104" s="29"/>
      <c r="K104" s="29"/>
      <c r="L104" s="29"/>
    </row>
    <row r="105" spans="1:12" s="8" customFormat="1" ht="34.5" customHeight="1">
      <c r="A105" s="32"/>
      <c r="B105" s="32"/>
      <c r="C105" s="32"/>
      <c r="D105" s="4" t="s">
        <v>140</v>
      </c>
      <c r="E105" s="23" t="s">
        <v>201</v>
      </c>
      <c r="F105" s="10"/>
      <c r="G105" s="39"/>
      <c r="H105" s="41"/>
      <c r="I105" s="39"/>
      <c r="J105" s="29"/>
      <c r="K105" s="29"/>
      <c r="L105" s="29"/>
    </row>
    <row r="106" spans="1:12" s="8" customFormat="1" ht="39" customHeight="1">
      <c r="A106" s="32"/>
      <c r="B106" s="32"/>
      <c r="C106" s="32"/>
      <c r="D106" s="4" t="s">
        <v>141</v>
      </c>
      <c r="E106" s="4" t="s">
        <v>21</v>
      </c>
      <c r="F106" s="10"/>
      <c r="G106" s="39"/>
      <c r="H106" s="41"/>
      <c r="I106" s="39"/>
      <c r="J106" s="29"/>
      <c r="K106" s="29"/>
      <c r="L106" s="29"/>
    </row>
    <row r="107" spans="1:12" s="8" customFormat="1" ht="34.5" customHeight="1">
      <c r="A107" s="32"/>
      <c r="B107" s="32"/>
      <c r="C107" s="32"/>
      <c r="D107" s="2" t="s">
        <v>23</v>
      </c>
      <c r="E107" s="2" t="s">
        <v>142</v>
      </c>
      <c r="F107" s="10"/>
      <c r="G107" s="39"/>
      <c r="H107" s="41"/>
      <c r="I107" s="39"/>
      <c r="J107" s="29"/>
      <c r="K107" s="29"/>
      <c r="L107" s="29"/>
    </row>
    <row r="108" spans="1:12" s="8" customFormat="1" ht="34.5" customHeight="1">
      <c r="A108" s="32"/>
      <c r="B108" s="32"/>
      <c r="C108" s="32"/>
      <c r="D108" s="4" t="s">
        <v>128</v>
      </c>
      <c r="E108" s="4" t="s">
        <v>153</v>
      </c>
      <c r="F108" s="10"/>
      <c r="G108" s="39"/>
      <c r="H108" s="41"/>
      <c r="I108" s="39"/>
      <c r="J108" s="29"/>
      <c r="K108" s="29"/>
      <c r="L108" s="29"/>
    </row>
    <row r="109" spans="1:12" ht="34.5" customHeight="1">
      <c r="A109" s="32"/>
      <c r="B109" s="32"/>
      <c r="C109" s="32"/>
      <c r="D109" s="2" t="s">
        <v>28</v>
      </c>
      <c r="E109" s="2" t="s">
        <v>143</v>
      </c>
      <c r="F109" s="17"/>
      <c r="G109" s="39"/>
      <c r="H109" s="41"/>
      <c r="I109" s="39"/>
      <c r="J109" s="29"/>
      <c r="K109" s="29"/>
      <c r="L109" s="29"/>
    </row>
    <row r="110" spans="1:12" ht="34.5" customHeight="1">
      <c r="A110" s="32"/>
      <c r="B110" s="32"/>
      <c r="C110" s="32"/>
      <c r="D110" s="2"/>
      <c r="E110" s="2" t="s">
        <v>144</v>
      </c>
      <c r="F110" s="17"/>
      <c r="G110" s="39"/>
      <c r="H110" s="41"/>
      <c r="I110" s="39"/>
      <c r="J110" s="29"/>
      <c r="K110" s="29"/>
      <c r="L110" s="29"/>
    </row>
    <row r="111" spans="1:12" ht="34.5" customHeight="1">
      <c r="A111" s="32"/>
      <c r="B111" s="32"/>
      <c r="C111" s="32"/>
      <c r="D111" s="2" t="s">
        <v>20</v>
      </c>
      <c r="E111" s="2" t="s">
        <v>145</v>
      </c>
      <c r="F111" s="17"/>
      <c r="G111" s="39"/>
      <c r="H111" s="41"/>
      <c r="I111" s="39"/>
      <c r="J111" s="29"/>
      <c r="K111" s="29"/>
      <c r="L111" s="29"/>
    </row>
    <row r="112" spans="1:12" ht="42" customHeight="1">
      <c r="A112" s="32"/>
      <c r="B112" s="32"/>
      <c r="C112" s="32"/>
      <c r="D112" s="2"/>
      <c r="E112" s="2" t="s">
        <v>146</v>
      </c>
      <c r="F112" s="17"/>
      <c r="G112" s="39"/>
      <c r="H112" s="41"/>
      <c r="I112" s="39"/>
      <c r="J112" s="29"/>
      <c r="K112" s="29"/>
      <c r="L112" s="29"/>
    </row>
    <row r="113" spans="1:12" ht="34.5" customHeight="1">
      <c r="A113" s="32"/>
      <c r="B113" s="32"/>
      <c r="C113" s="32"/>
      <c r="D113" s="2" t="s">
        <v>147</v>
      </c>
      <c r="E113" s="2" t="s">
        <v>148</v>
      </c>
      <c r="F113" s="17"/>
      <c r="G113" s="39"/>
      <c r="H113" s="41"/>
      <c r="I113" s="39"/>
      <c r="J113" s="29"/>
      <c r="K113" s="29"/>
      <c r="L113" s="29"/>
    </row>
    <row r="114" spans="1:12" ht="34.5" customHeight="1">
      <c r="A114" s="32"/>
      <c r="B114" s="32"/>
      <c r="C114" s="32"/>
      <c r="D114" s="2" t="s">
        <v>149</v>
      </c>
      <c r="E114" s="2" t="s">
        <v>150</v>
      </c>
      <c r="F114" s="17"/>
      <c r="G114" s="39"/>
      <c r="H114" s="41"/>
      <c r="I114" s="39"/>
      <c r="J114" s="29"/>
      <c r="K114" s="29"/>
      <c r="L114" s="29"/>
    </row>
    <row r="115" spans="1:12" ht="34.5" customHeight="1">
      <c r="A115" s="32"/>
      <c r="B115" s="32"/>
      <c r="C115" s="32"/>
      <c r="D115" s="2" t="s">
        <v>50</v>
      </c>
      <c r="E115" s="2" t="s">
        <v>151</v>
      </c>
      <c r="F115" s="17"/>
      <c r="G115" s="39"/>
      <c r="H115" s="41"/>
      <c r="I115" s="39"/>
      <c r="J115" s="29"/>
      <c r="K115" s="29"/>
      <c r="L115" s="29"/>
    </row>
    <row r="116" spans="1:12" ht="34.5" customHeight="1">
      <c r="A116" s="32"/>
      <c r="B116" s="32"/>
      <c r="C116" s="32"/>
      <c r="D116" s="2" t="s">
        <v>105</v>
      </c>
      <c r="E116" s="2" t="s">
        <v>152</v>
      </c>
      <c r="F116" s="17"/>
      <c r="G116" s="39"/>
      <c r="H116" s="41"/>
      <c r="I116" s="39"/>
      <c r="J116" s="29"/>
      <c r="K116" s="29"/>
      <c r="L116" s="29"/>
    </row>
    <row r="117" spans="1:12" ht="34.5" customHeight="1">
      <c r="A117" s="9" t="s">
        <v>9</v>
      </c>
      <c r="B117" s="9"/>
      <c r="C117" s="9"/>
      <c r="D117" s="2"/>
      <c r="E117" s="2"/>
      <c r="F117" s="17"/>
      <c r="G117" s="11"/>
      <c r="H117" s="10"/>
      <c r="I117" s="11">
        <f>SUM(I103)</f>
        <v>0</v>
      </c>
      <c r="J117" s="9"/>
      <c r="K117" s="9"/>
      <c r="L117" s="9"/>
    </row>
    <row r="118" spans="1:12" ht="45" customHeight="1">
      <c r="A118" s="33" t="s">
        <v>156</v>
      </c>
      <c r="B118" s="33"/>
      <c r="C118" s="33"/>
      <c r="D118" s="34"/>
      <c r="E118" s="33"/>
      <c r="F118" s="33"/>
      <c r="G118" s="33"/>
      <c r="H118" s="33"/>
      <c r="I118" s="35">
        <f>SUM(I21,I39,I62,I79,I102,I117)</f>
        <v>0</v>
      </c>
      <c r="J118" s="36"/>
      <c r="K118" s="36"/>
      <c r="L118" s="37"/>
    </row>
    <row r="120" ht="45" customHeight="1">
      <c r="A120" t="s">
        <v>198</v>
      </c>
    </row>
  </sheetData>
  <sheetProtection/>
  <mergeCells count="89">
    <mergeCell ref="K51:K61"/>
    <mergeCell ref="L51:L61"/>
    <mergeCell ref="A52:C61"/>
    <mergeCell ref="A4:C20"/>
    <mergeCell ref="G51:G61"/>
    <mergeCell ref="H51:H61"/>
    <mergeCell ref="I51:I61"/>
    <mergeCell ref="J51:J61"/>
    <mergeCell ref="I3:I20"/>
    <mergeCell ref="J3:J20"/>
    <mergeCell ref="A1:L1"/>
    <mergeCell ref="D2:E2"/>
    <mergeCell ref="K3:K20"/>
    <mergeCell ref="L3:L20"/>
    <mergeCell ref="K22:K38"/>
    <mergeCell ref="L22:L38"/>
    <mergeCell ref="G3:G20"/>
    <mergeCell ref="H3:H20"/>
    <mergeCell ref="G22:G38"/>
    <mergeCell ref="H22:H38"/>
    <mergeCell ref="I22:I38"/>
    <mergeCell ref="J22:J38"/>
    <mergeCell ref="A23:C38"/>
    <mergeCell ref="G40:G50"/>
    <mergeCell ref="H40:H50"/>
    <mergeCell ref="I40:I50"/>
    <mergeCell ref="J40:J50"/>
    <mergeCell ref="K40:K50"/>
    <mergeCell ref="L40:L50"/>
    <mergeCell ref="A41:C50"/>
    <mergeCell ref="G63:G70"/>
    <mergeCell ref="H63:H70"/>
    <mergeCell ref="I63:I70"/>
    <mergeCell ref="J63:J70"/>
    <mergeCell ref="K63:K70"/>
    <mergeCell ref="L63:L70"/>
    <mergeCell ref="A64:C70"/>
    <mergeCell ref="G71:G78"/>
    <mergeCell ref="H71:H78"/>
    <mergeCell ref="I71:I78"/>
    <mergeCell ref="J71:J78"/>
    <mergeCell ref="K71:K78"/>
    <mergeCell ref="L71:L78"/>
    <mergeCell ref="A72:C78"/>
    <mergeCell ref="K80:K82"/>
    <mergeCell ref="L80:L82"/>
    <mergeCell ref="A82:C82"/>
    <mergeCell ref="J80:J82"/>
    <mergeCell ref="G80:G83"/>
    <mergeCell ref="H80:H83"/>
    <mergeCell ref="I80:I83"/>
    <mergeCell ref="J84:J88"/>
    <mergeCell ref="K84:K88"/>
    <mergeCell ref="G84:G88"/>
    <mergeCell ref="A85:C88"/>
    <mergeCell ref="A90:C91"/>
    <mergeCell ref="L84:L88"/>
    <mergeCell ref="G89:G91"/>
    <mergeCell ref="H89:H91"/>
    <mergeCell ref="I89:I91"/>
    <mergeCell ref="J89:J91"/>
    <mergeCell ref="K89:K91"/>
    <mergeCell ref="L89:L91"/>
    <mergeCell ref="H84:H88"/>
    <mergeCell ref="I84:I88"/>
    <mergeCell ref="A93:C95"/>
    <mergeCell ref="G92:G95"/>
    <mergeCell ref="H92:H95"/>
    <mergeCell ref="I92:I95"/>
    <mergeCell ref="J96:J101"/>
    <mergeCell ref="K96:K101"/>
    <mergeCell ref="L96:L101"/>
    <mergeCell ref="K92:K95"/>
    <mergeCell ref="L92:L95"/>
    <mergeCell ref="J92:J95"/>
    <mergeCell ref="A97:C101"/>
    <mergeCell ref="G96:G101"/>
    <mergeCell ref="H96:H101"/>
    <mergeCell ref="I96:I101"/>
    <mergeCell ref="K103:K116"/>
    <mergeCell ref="L103:L116"/>
    <mergeCell ref="A104:C116"/>
    <mergeCell ref="A118:C118"/>
    <mergeCell ref="D118:H118"/>
    <mergeCell ref="I118:L118"/>
    <mergeCell ref="G103:G116"/>
    <mergeCell ref="H103:H116"/>
    <mergeCell ref="I103:I116"/>
    <mergeCell ref="J103:J116"/>
  </mergeCells>
  <printOptions/>
  <pageMargins left="0.29" right="0.05" top="0.2" bottom="0.25" header="0.22" footer="0.2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2013-07-15T12:14:07Z</cp:lastPrinted>
  <dcterms:created xsi:type="dcterms:W3CDTF">2011-05-10T07:33:44Z</dcterms:created>
  <dcterms:modified xsi:type="dcterms:W3CDTF">2013-07-29T13:02:28Z</dcterms:modified>
  <cp:category/>
  <cp:version/>
  <cp:contentType/>
  <cp:contentStatus/>
</cp:coreProperties>
</file>