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19320" windowHeight="14235" activeTab="0"/>
  </bookViews>
  <sheets>
    <sheet name="AV technika pro FSS IV" sheetId="4" r:id="rId1"/>
  </sheets>
  <definedNames/>
  <calcPr calcId="145621"/>
</workbook>
</file>

<file path=xl/sharedStrings.xml><?xml version="1.0" encoding="utf-8"?>
<sst xmlns="http://schemas.openxmlformats.org/spreadsheetml/2006/main" count="52" uniqueCount="45">
  <si>
    <t>CELKEM</t>
  </si>
  <si>
    <t>Název položky zboží</t>
  </si>
  <si>
    <t>Počet kusů</t>
  </si>
  <si>
    <t>Sluchátka k PC s mikrofonem</t>
  </si>
  <si>
    <t>Stolní reproduktory k PC, frekvenční rozsah min. 160 Hz -16 kHz +- 3 dB; odstup signálu od šumu min. 75 dB; THD &lt;1%, výkon minimálně 2 x 2 W, vstup: jack 3,5 mm, výstup jack 3,5 mm, ovládací prvky na reproduktorech</t>
  </si>
  <si>
    <t>Sluchátka k PC s mikrofonem pro volání v internetu (USB, vyšší kvalita)</t>
  </si>
  <si>
    <t>Dálkové ovládání prezentací, s LCD displejem</t>
  </si>
  <si>
    <t>Elektronická čtečka knih</t>
  </si>
  <si>
    <t>Bezpečnostní kamera</t>
  </si>
  <si>
    <t>Síťová kamera s motorizovaným otáčením, naklápěním a možností sledování ve dne i v noci. Vestavěné infračervené diody LED, možnost vzdáleného monitoringu z mobilních zařízení, snímač minimálně 1.3Mpx CMOS, rozlišení minimálně 1024x768, podpora H.264, MPEG-4 a M-JPEG, 1x LAN, mikrofon, přenos zvuku v obou směrech, slot SD/SDHC, vestavěná paměť minimálně 128 MB</t>
  </si>
  <si>
    <t>Operační systém: iOS (minimálně verze 6)
Displej: velikost 9,5" - 10", Rozlišení minimálně 250ppi, Úložiště: minimálně 32GB, 
Wi-Fi minimálně 802.11 a/b/g/n; 2,4 a 5 GHz, Bluetooth 4.0</t>
  </si>
  <si>
    <t xml:space="preserve">Specifikace zboží </t>
  </si>
  <si>
    <t>Displej 6-7" palců, elektronický inkoust, rozlišení min. 800x600, podporované formáty PDF, MOBI, AZW, DOC, HTML, DOCX, PRC, TXT; wifi, microusb, vnitří paměť min. 2GB</t>
  </si>
  <si>
    <t>Nabízená cena v Kč bez DPH za položku zboží celkem</t>
  </si>
  <si>
    <t>Maximální cena za kus v Kč (bez DPH)</t>
  </si>
  <si>
    <t>Nabízená cena za kus (bez DPH)</t>
  </si>
  <si>
    <t>Fakturace</t>
  </si>
  <si>
    <t>NABÍDKOVÁ CENA bez DPH</t>
  </si>
  <si>
    <t>Max. cena bez DPH</t>
  </si>
  <si>
    <t>Reproduktory k PC</t>
  </si>
  <si>
    <t xml:space="preserve">Rozlišení videa min. 30 snímků/s při kvalitě HD 720p,
Rozlišení fotografií min. 3,7 megapixelu, integrovaný mikrofon s funkcí potlačení hluku, 
USB 2.0, Délka kabelu min. 1,5 m
</t>
  </si>
  <si>
    <t>OS Windows 8,  RAM min. 2GB, min. SSD 64GB, displej minimálně 10" IPS LED, rozlišení displeje min. 1366x768, WiFi min. 802.11a/b/g/n, Bluetooth min. 4.0, min. 1080p HD zadní kamera + min. 720p HD přední kamera, USB 2.0, HDMI, docking station s klávesnicí, čtečka paměťových karet</t>
  </si>
  <si>
    <t xml:space="preserve">Sluchátka s mikrofonem, připojení pomocí USB dle standardu USB audio, případně 2x 3,5mm jack + USB adaptér dle standardu USB audio. (podpora Windows, Linux, Mac OS X), uzavřené mušle, rozsah min. 100 Hz - 18 kHz, citlivost min. 90 dB/mW, ovládání hlasitosti. Mikrofon: frekvenční rozsah min. 100 Hz - 14 kHz, citlivost min. 90 dB/mW, funkce potlačení okolního hluku.
</t>
  </si>
  <si>
    <t xml:space="preserve"> Webkamera</t>
  </si>
  <si>
    <t>Max. cena v Kč bez DPH za položku zboží celkem</t>
  </si>
  <si>
    <t>A03</t>
  </si>
  <si>
    <t>A08</t>
  </si>
  <si>
    <t>A10</t>
  </si>
  <si>
    <t>A01</t>
  </si>
  <si>
    <t>A02</t>
  </si>
  <si>
    <t>A04</t>
  </si>
  <si>
    <t>A12</t>
  </si>
  <si>
    <t>Tablet  I</t>
  </si>
  <si>
    <t>Tablet  II</t>
  </si>
  <si>
    <t>Tablet III</t>
  </si>
  <si>
    <t>Tablet IV</t>
  </si>
  <si>
    <t>Tablet V</t>
  </si>
  <si>
    <t>Číslo položky zboží</t>
  </si>
  <si>
    <r>
      <t xml:space="preserve">Nabízené zboží
</t>
    </r>
    <r>
      <rPr>
        <sz val="12"/>
        <color theme="1"/>
        <rFont val="Calibri"/>
        <family val="2"/>
        <scheme val="minor"/>
      </rPr>
      <t>Doplňte zejména o obchodní názvy, specifická označení, katalogová či výrobní čísla zboží. Specifikace zboží uvedením těchto označení musí být natolik určitá, aby zadavatel na základě uvedeného označení konkrétního zboží byl schopen jednoznačně určit, zda uchazečem nabízené zboží technické podmínky zadavatele splňuje či nikoli.</t>
    </r>
  </si>
  <si>
    <t>Prezentér obsahující laserové ukazovátko, dosah min. 10 m, LCD displej s časovačem, indikátor nabití baterie, tlačítka pro ovládání prezentace (vpřed, zpět, fullscreen), vč. pouzdra</t>
  </si>
  <si>
    <t>minimální rozměr displeje 10`, typ panelu minimálně IPS, dotykový, minimální rozlišení 1280x800 bodů, minimální velikost operační paměti 1,5 GB, minimální vestavěná paměť 16 GB, možnost komunikace pomocí WiFi, Bluetooth, 3G modem, GPS, stereo reproduktory, vestavěný mikrofon, 2x fotoaparát nebo webkamera (1x fotoaparát zadní + 1x webkamera přední nebo 1x webkamera s vyšším rozlišením - alespoň 3 Mpix - zadní + 1x webkamera přední), dotykové pero,  min. 1x čtečka paměťových karet, 1x dokovací konektor,  výdrž minimálně 8 hodin</t>
  </si>
  <si>
    <t>Tiskárna</t>
  </si>
  <si>
    <t>Barevná inkoustová tiskárna; tisk až do velikosti A4, schopnost potisku CD/DVD (nástavec v balení); rozhraní USB; oddělené inkoustové kazety (minimálně 5 kazet), automatický duplex</t>
  </si>
  <si>
    <t xml:space="preserve">Sluchátka k PC, rozsah min. 100 Hz - 15 kHz, citlivost min. 80 dB/mW. Mikrofon s potlačením šumu, rozsah min. 100 Hz - 10 kHz, citlivost min. 90 dB/mW. Konektory 2x jack 3,5 mm. Délka kabelu min. 1,5 metru.
</t>
  </si>
  <si>
    <t>Tablet s připojitelným dokem - klávesnicí (součástí balení) ; OS: Windows 8; RAM  minimálně 2GB; displej: dotykový, rozlišení min. 1366x768, velikost 10 - 11"; úložiště: min 64GB; rozhraní: USB 2.0, micro HDMI, sluchátka; přední a zadní kamera; hmotnost tabletu a doku vcelku maximálně 1,3 kg; 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</si>
</sst>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9">
    <font>
      <sz val="11"/>
      <color theme="1"/>
      <name val="Calibri"/>
      <family val="2"/>
      <scheme val="minor"/>
    </font>
    <font>
      <sz val="10"/>
      <name val="Arial"/>
      <family val="2"/>
    </font>
    <font>
      <i/>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4"/>
      <color theme="1"/>
      <name val="Calibri"/>
      <family val="2"/>
      <scheme val="minor"/>
    </font>
    <font>
      <b/>
      <sz val="12"/>
      <name val="Calibri"/>
      <family val="2"/>
      <scheme val="minor"/>
    </font>
    <font>
      <b/>
      <sz val="16"/>
      <name val="Calibri"/>
      <family val="2"/>
      <scheme val="minor"/>
    </font>
  </fonts>
  <fills count="5">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rgb="FFFFFF00"/>
        <bgColor indexed="64"/>
      </patternFill>
    </fill>
  </fills>
  <borders count="15">
    <border>
      <left/>
      <right/>
      <top/>
      <bottom/>
      <diagonal/>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thin"/>
    </border>
    <border>
      <left/>
      <right style="medium"/>
      <top style="medium"/>
      <bottom style="medium"/>
    </border>
    <border>
      <left/>
      <right style="medium"/>
      <top style="medium"/>
      <bottom/>
    </border>
    <border>
      <left style="medium"/>
      <right style="medium"/>
      <top/>
      <bottom/>
    </border>
    <border>
      <left style="medium"/>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0" fillId="0" borderId="0" xfId="0" applyNumberFormat="1"/>
    <xf numFmtId="0" fontId="0" fillId="0" borderId="0" xfId="0" applyBorder="1" applyAlignment="1">
      <alignment/>
    </xf>
    <xf numFmtId="0" fontId="4" fillId="2" borderId="1" xfId="0" applyFont="1" applyFill="1" applyBorder="1" applyAlignment="1">
      <alignment horizontal="center" wrapText="1"/>
    </xf>
    <xf numFmtId="164" fontId="0" fillId="0" borderId="1" xfId="0" applyNumberFormat="1" applyBorder="1" applyAlignment="1">
      <alignment horizontal="right" vertical="top" wrapText="1"/>
    </xf>
    <xf numFmtId="0" fontId="0" fillId="0" borderId="1" xfId="0" applyBorder="1" applyAlignment="1">
      <alignment horizontal="right" vertical="top" wrapText="1"/>
    </xf>
    <xf numFmtId="0" fontId="0" fillId="0" borderId="1" xfId="0" applyNumberFormat="1" applyBorder="1" applyAlignment="1">
      <alignment horizontal="right" vertical="top" wrapText="1"/>
    </xf>
    <xf numFmtId="0" fontId="0" fillId="0" borderId="1" xfId="0" applyBorder="1" applyAlignment="1">
      <alignment horizontal="left" vertical="top" wrapText="1"/>
    </xf>
    <xf numFmtId="0" fontId="0" fillId="0" borderId="0" xfId="0"/>
    <xf numFmtId="0" fontId="0" fillId="0" borderId="1" xfId="0" applyBorder="1" applyAlignment="1">
      <alignment vertical="top" wrapText="1"/>
    </xf>
    <xf numFmtId="0" fontId="4" fillId="2" borderId="1" xfId="0" applyNumberFormat="1" applyFont="1" applyFill="1" applyBorder="1" applyAlignment="1">
      <alignment horizontal="center" wrapText="1"/>
    </xf>
    <xf numFmtId="164" fontId="3" fillId="3" borderId="1" xfId="0" applyNumberFormat="1" applyFont="1" applyFill="1" applyBorder="1" applyAlignment="1">
      <alignment horizontal="right"/>
    </xf>
    <xf numFmtId="164" fontId="0" fillId="4" borderId="1" xfId="0" applyNumberFormat="1" applyFill="1" applyBorder="1" applyAlignment="1">
      <alignment horizontal="right" vertical="top" wrapText="1"/>
    </xf>
    <xf numFmtId="164" fontId="0" fillId="4" borderId="1" xfId="0" applyNumberFormat="1" applyFill="1" applyBorder="1" applyAlignment="1">
      <alignment horizontal="center" wrapText="1"/>
    </xf>
    <xf numFmtId="164" fontId="0" fillId="4" borderId="1" xfId="0" applyNumberFormat="1" applyFill="1" applyBorder="1" applyAlignment="1">
      <alignment wrapText="1"/>
    </xf>
    <xf numFmtId="0" fontId="0" fillId="4" borderId="1" xfId="0" applyFill="1" applyBorder="1" applyAlignment="1">
      <alignment wrapText="1"/>
    </xf>
    <xf numFmtId="0" fontId="2" fillId="4" borderId="1" xfId="0" applyFont="1" applyFill="1" applyBorder="1" applyAlignment="1">
      <alignment wrapText="1"/>
    </xf>
    <xf numFmtId="0" fontId="0" fillId="3" borderId="2" xfId="0" applyNumberFormat="1" applyFill="1" applyBorder="1" applyAlignment="1">
      <alignment/>
    </xf>
    <xf numFmtId="0" fontId="0" fillId="3" borderId="3" xfId="0" applyNumberFormat="1" applyFill="1" applyBorder="1" applyAlignment="1">
      <alignment/>
    </xf>
    <xf numFmtId="164" fontId="3" fillId="3" borderId="1" xfId="0" applyNumberFormat="1" applyFont="1" applyFill="1" applyBorder="1" applyAlignment="1">
      <alignment horizontal="right" wrapText="1"/>
    </xf>
    <xf numFmtId="0" fontId="7" fillId="2" borderId="1" xfId="0" applyFont="1" applyFill="1" applyBorder="1" applyAlignment="1">
      <alignment horizontal="center" wrapText="1"/>
    </xf>
    <xf numFmtId="0" fontId="4" fillId="2" borderId="2" xfId="0" applyFont="1" applyFill="1" applyBorder="1" applyAlignment="1">
      <alignment horizontal="center" wrapText="1"/>
    </xf>
    <xf numFmtId="164" fontId="8" fillId="3" borderId="1" xfId="0" applyNumberFormat="1" applyFont="1" applyFill="1" applyBorder="1" applyAlignment="1">
      <alignment horizontal="right" wrapText="1"/>
    </xf>
    <xf numFmtId="0" fontId="0" fillId="0" borderId="4" xfId="0" applyBorder="1"/>
    <xf numFmtId="0" fontId="0" fillId="0" borderId="5" xfId="0" applyBorder="1"/>
    <xf numFmtId="0" fontId="0" fillId="0" borderId="6" xfId="0" applyBorder="1" applyAlignment="1">
      <alignment horizontal="right" vertical="top" wrapText="1"/>
    </xf>
    <xf numFmtId="0" fontId="0" fillId="0" borderId="6" xfId="0" applyFill="1" applyBorder="1" applyAlignment="1">
      <alignment horizontal="right" vertical="top" wrapText="1"/>
    </xf>
    <xf numFmtId="0" fontId="0" fillId="0" borderId="6" xfId="0" applyBorder="1" applyAlignment="1">
      <alignment horizontal="right" vertical="top"/>
    </xf>
    <xf numFmtId="0" fontId="0" fillId="0" borderId="5" xfId="0" applyBorder="1" applyAlignment="1">
      <alignment/>
    </xf>
    <xf numFmtId="0" fontId="0" fillId="0" borderId="7" xfId="0" applyFill="1" applyBorder="1" applyAlignment="1">
      <alignment horizontal="right" vertical="top" wrapText="1"/>
    </xf>
    <xf numFmtId="164" fontId="0" fillId="0" borderId="2" xfId="0" applyNumberFormat="1" applyBorder="1" applyAlignment="1">
      <alignment horizontal="right" vertical="top" wrapText="1"/>
    </xf>
    <xf numFmtId="0" fontId="0" fillId="0" borderId="8" xfId="0" applyFill="1" applyBorder="1"/>
    <xf numFmtId="0" fontId="0" fillId="0" borderId="9" xfId="0" applyBorder="1" applyAlignment="1">
      <alignment horizontal="left" vertical="top" wrapText="1"/>
    </xf>
    <xf numFmtId="0" fontId="6" fillId="3" borderId="10" xfId="0" applyFont="1" applyFill="1" applyBorder="1" applyAlignment="1">
      <alignment horizontal="left" wrapText="1"/>
    </xf>
    <xf numFmtId="0" fontId="6" fillId="3" borderId="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6" fillId="3" borderId="13" xfId="0" applyFont="1" applyFill="1" applyBorder="1" applyAlignment="1">
      <alignment horizontal="left" wrapText="1"/>
    </xf>
    <xf numFmtId="0" fontId="6" fillId="3" borderId="14" xfId="0" applyFont="1" applyFill="1" applyBorder="1" applyAlignment="1">
      <alignment horizontal="left" wrapText="1"/>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209550</xdr:colOff>
      <xdr:row>1</xdr:row>
      <xdr:rowOff>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0"/>
          <a:ext cx="6134100" cy="1162050"/>
        </a:xfrm>
        <a:prstGeom prst="rect">
          <a:avLst/>
        </a:prstGeom>
        <a:solidFill>
          <a:srgbClr val="FFFFFF"/>
        </a:solid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tabSelected="1" zoomScale="60" zoomScaleNormal="60" workbookViewId="0" topLeftCell="A1">
      <selection activeCell="G29" sqref="G29"/>
    </sheetView>
  </sheetViews>
  <sheetFormatPr defaultColWidth="9.140625" defaultRowHeight="15"/>
  <cols>
    <col min="1" max="1" width="9.140625" style="8" customWidth="1"/>
    <col min="2" max="2" width="26.7109375" style="0" customWidth="1"/>
    <col min="3" max="4" width="62.140625" style="0" customWidth="1"/>
    <col min="5" max="5" width="24.8515625" style="0" customWidth="1"/>
    <col min="6" max="6" width="18.00390625" style="0" customWidth="1"/>
    <col min="7" max="7" width="9.421875" style="0" customWidth="1"/>
    <col min="8" max="8" width="25.28125" style="8" bestFit="1" customWidth="1"/>
    <col min="9" max="9" width="20.140625" style="0" customWidth="1"/>
    <col min="10" max="10" width="17.8515625" style="1" customWidth="1"/>
  </cols>
  <sheetData>
    <row r="1" ht="91.5" customHeight="1" thickBot="1"/>
    <row r="2" spans="1:10" ht="144" customHeight="1" thickBot="1">
      <c r="A2" s="21" t="s">
        <v>37</v>
      </c>
      <c r="B2" s="3" t="s">
        <v>1</v>
      </c>
      <c r="C2" s="3" t="s">
        <v>11</v>
      </c>
      <c r="D2" s="3" t="s">
        <v>38</v>
      </c>
      <c r="E2" s="3" t="s">
        <v>14</v>
      </c>
      <c r="F2" s="3" t="s">
        <v>15</v>
      </c>
      <c r="G2" s="3" t="s">
        <v>2</v>
      </c>
      <c r="H2" s="3" t="s">
        <v>13</v>
      </c>
      <c r="I2" s="20" t="s">
        <v>24</v>
      </c>
      <c r="J2" s="10" t="s">
        <v>16</v>
      </c>
    </row>
    <row r="3" spans="1:10" ht="75.75" thickBot="1">
      <c r="A3" s="23">
        <v>1</v>
      </c>
      <c r="B3" s="25" t="s">
        <v>3</v>
      </c>
      <c r="C3" s="7" t="s">
        <v>43</v>
      </c>
      <c r="D3" s="15"/>
      <c r="E3" s="4">
        <v>420</v>
      </c>
      <c r="F3" s="12"/>
      <c r="G3" s="5">
        <v>2</v>
      </c>
      <c r="H3" s="4">
        <f>F3*G3</f>
        <v>0</v>
      </c>
      <c r="I3" s="4">
        <f>(E3*G3)</f>
        <v>840</v>
      </c>
      <c r="J3" s="6" t="s">
        <v>28</v>
      </c>
    </row>
    <row r="4" spans="1:12" s="2" customFormat="1" ht="75.75" thickBot="1">
      <c r="A4" s="28">
        <v>2</v>
      </c>
      <c r="B4" s="25" t="s">
        <v>23</v>
      </c>
      <c r="C4" s="7" t="s">
        <v>20</v>
      </c>
      <c r="D4" s="16"/>
      <c r="E4" s="4">
        <v>830</v>
      </c>
      <c r="F4" s="12"/>
      <c r="G4" s="5">
        <v>1</v>
      </c>
      <c r="H4" s="4">
        <f aca="true" t="shared" si="0" ref="H4:H8">F4*G4</f>
        <v>0</v>
      </c>
      <c r="I4" s="4">
        <f aca="true" t="shared" si="1" ref="I4:I8">E4*G4</f>
        <v>830</v>
      </c>
      <c r="J4" s="6" t="s">
        <v>28</v>
      </c>
      <c r="L4" s="8"/>
    </row>
    <row r="5" spans="1:12" ht="60.75" thickBot="1">
      <c r="A5" s="24">
        <v>3</v>
      </c>
      <c r="B5" s="25" t="s">
        <v>19</v>
      </c>
      <c r="C5" s="7" t="s">
        <v>4</v>
      </c>
      <c r="D5" s="15"/>
      <c r="E5" s="4">
        <v>340</v>
      </c>
      <c r="F5" s="12"/>
      <c r="G5" s="5">
        <v>2</v>
      </c>
      <c r="H5" s="4">
        <f t="shared" si="0"/>
        <v>0</v>
      </c>
      <c r="I5" s="4">
        <f t="shared" si="1"/>
        <v>680</v>
      </c>
      <c r="J5" s="6" t="s">
        <v>29</v>
      </c>
      <c r="L5" s="8"/>
    </row>
    <row r="6" spans="1:12" ht="105.75" thickBot="1">
      <c r="A6" s="28">
        <v>4</v>
      </c>
      <c r="B6" s="25" t="s">
        <v>5</v>
      </c>
      <c r="C6" s="7" t="s">
        <v>22</v>
      </c>
      <c r="D6" s="15"/>
      <c r="E6" s="4">
        <v>290</v>
      </c>
      <c r="F6" s="12"/>
      <c r="G6" s="5">
        <v>4</v>
      </c>
      <c r="H6" s="4">
        <f t="shared" si="0"/>
        <v>0</v>
      </c>
      <c r="I6" s="4">
        <f t="shared" si="1"/>
        <v>1160</v>
      </c>
      <c r="J6" s="6" t="s">
        <v>25</v>
      </c>
      <c r="L6" s="8"/>
    </row>
    <row r="7" spans="1:12" ht="68.25" customHeight="1" thickBot="1">
      <c r="A7" s="24">
        <v>5</v>
      </c>
      <c r="B7" s="25" t="s">
        <v>6</v>
      </c>
      <c r="C7" s="7" t="s">
        <v>39</v>
      </c>
      <c r="D7" s="15"/>
      <c r="E7" s="4">
        <v>1910</v>
      </c>
      <c r="F7" s="14"/>
      <c r="G7" s="5">
        <v>3</v>
      </c>
      <c r="H7" s="4">
        <f t="shared" si="0"/>
        <v>0</v>
      </c>
      <c r="I7" s="4">
        <f t="shared" si="1"/>
        <v>5730</v>
      </c>
      <c r="J7" s="6" t="s">
        <v>25</v>
      </c>
      <c r="L7" s="8"/>
    </row>
    <row r="8" spans="1:12" ht="97.5" customHeight="1" thickBot="1">
      <c r="A8" s="24">
        <v>6</v>
      </c>
      <c r="B8" s="25" t="s">
        <v>8</v>
      </c>
      <c r="C8" s="7" t="s">
        <v>9</v>
      </c>
      <c r="D8" s="15"/>
      <c r="E8" s="4">
        <v>3720</v>
      </c>
      <c r="F8" s="14"/>
      <c r="G8" s="5">
        <v>4</v>
      </c>
      <c r="H8" s="4">
        <f t="shared" si="0"/>
        <v>0</v>
      </c>
      <c r="I8" s="4">
        <f t="shared" si="1"/>
        <v>14880</v>
      </c>
      <c r="J8" s="6" t="s">
        <v>27</v>
      </c>
      <c r="L8" s="8"/>
    </row>
    <row r="9" spans="1:10" s="8" customFormat="1" ht="138" customHeight="1" thickBot="1">
      <c r="A9" s="24">
        <v>7</v>
      </c>
      <c r="B9" s="25" t="s">
        <v>32</v>
      </c>
      <c r="C9" s="7" t="s">
        <v>40</v>
      </c>
      <c r="D9" s="15"/>
      <c r="E9" s="4">
        <v>10750</v>
      </c>
      <c r="F9" s="14"/>
      <c r="G9" s="5">
        <v>5</v>
      </c>
      <c r="H9" s="4">
        <f>F9*G9</f>
        <v>0</v>
      </c>
      <c r="I9" s="4">
        <f>E9*G9</f>
        <v>53750</v>
      </c>
      <c r="J9" s="4" t="s">
        <v>25</v>
      </c>
    </row>
    <row r="10" spans="1:10" s="8" customFormat="1" ht="135.75" thickBot="1">
      <c r="A10" s="24">
        <v>8</v>
      </c>
      <c r="B10" s="25" t="s">
        <v>33</v>
      </c>
      <c r="C10" s="7" t="s">
        <v>40</v>
      </c>
      <c r="D10" s="15"/>
      <c r="E10" s="4">
        <v>10750</v>
      </c>
      <c r="F10" s="13"/>
      <c r="G10" s="5">
        <v>5</v>
      </c>
      <c r="H10" s="4">
        <f aca="true" t="shared" si="2" ref="H10:H15">F10*G10</f>
        <v>0</v>
      </c>
      <c r="I10" s="4">
        <f aca="true" t="shared" si="3" ref="I10:I15">E10*G10</f>
        <v>53750</v>
      </c>
      <c r="J10" s="4" t="s">
        <v>30</v>
      </c>
    </row>
    <row r="11" spans="1:10" s="8" customFormat="1" ht="75.75" thickBot="1">
      <c r="A11" s="24">
        <v>9</v>
      </c>
      <c r="B11" s="25" t="s">
        <v>34</v>
      </c>
      <c r="C11" s="7" t="s">
        <v>21</v>
      </c>
      <c r="D11" s="15"/>
      <c r="E11" s="4">
        <v>14880</v>
      </c>
      <c r="F11" s="14"/>
      <c r="G11" s="5">
        <v>1</v>
      </c>
      <c r="H11" s="4">
        <f t="shared" si="2"/>
        <v>0</v>
      </c>
      <c r="I11" s="4">
        <f t="shared" si="3"/>
        <v>14880</v>
      </c>
      <c r="J11" s="4" t="s">
        <v>31</v>
      </c>
    </row>
    <row r="12" spans="1:10" s="8" customFormat="1" ht="52.5" customHeight="1" thickBot="1">
      <c r="A12" s="24">
        <v>10</v>
      </c>
      <c r="B12" s="25" t="s">
        <v>7</v>
      </c>
      <c r="C12" s="7" t="s">
        <v>12</v>
      </c>
      <c r="D12" s="15"/>
      <c r="E12" s="4">
        <v>3310</v>
      </c>
      <c r="F12" s="14"/>
      <c r="G12" s="5">
        <v>1</v>
      </c>
      <c r="H12" s="4">
        <f t="shared" si="2"/>
        <v>0</v>
      </c>
      <c r="I12" s="4">
        <f t="shared" si="3"/>
        <v>3310</v>
      </c>
      <c r="J12" s="4" t="s">
        <v>26</v>
      </c>
    </row>
    <row r="13" spans="1:10" s="8" customFormat="1" ht="75.75" thickBot="1">
      <c r="A13" s="24">
        <v>11</v>
      </c>
      <c r="B13" s="27" t="s">
        <v>35</v>
      </c>
      <c r="C13" s="9" t="s">
        <v>44</v>
      </c>
      <c r="D13" s="15"/>
      <c r="E13" s="4">
        <v>13000</v>
      </c>
      <c r="F13" s="14"/>
      <c r="G13" s="5">
        <v>3</v>
      </c>
      <c r="H13" s="4">
        <f t="shared" si="2"/>
        <v>0</v>
      </c>
      <c r="I13" s="4">
        <f t="shared" si="3"/>
        <v>39000</v>
      </c>
      <c r="J13" s="4" t="s">
        <v>27</v>
      </c>
    </row>
    <row r="14" spans="1:10" s="8" customFormat="1" ht="60.75" thickBot="1">
      <c r="A14" s="24">
        <v>12</v>
      </c>
      <c r="B14" s="26" t="s">
        <v>36</v>
      </c>
      <c r="C14" s="7" t="s">
        <v>10</v>
      </c>
      <c r="D14" s="15"/>
      <c r="E14" s="4">
        <v>12400</v>
      </c>
      <c r="F14" s="14"/>
      <c r="G14" s="5">
        <v>1</v>
      </c>
      <c r="H14" s="4">
        <f t="shared" si="2"/>
        <v>0</v>
      </c>
      <c r="I14" s="4">
        <f t="shared" si="3"/>
        <v>12400</v>
      </c>
      <c r="J14" s="4" t="s">
        <v>27</v>
      </c>
    </row>
    <row r="15" spans="1:10" s="8" customFormat="1" ht="45.75" thickBot="1">
      <c r="A15" s="31">
        <v>13</v>
      </c>
      <c r="B15" s="29" t="s">
        <v>41</v>
      </c>
      <c r="C15" s="32" t="s">
        <v>42</v>
      </c>
      <c r="D15" s="15"/>
      <c r="E15" s="4">
        <v>2500</v>
      </c>
      <c r="F15" s="14"/>
      <c r="G15" s="25">
        <v>1</v>
      </c>
      <c r="H15" s="4">
        <f t="shared" si="2"/>
        <v>0</v>
      </c>
      <c r="I15" s="4">
        <f t="shared" si="3"/>
        <v>2500</v>
      </c>
      <c r="J15" s="30" t="s">
        <v>27</v>
      </c>
    </row>
    <row r="16" spans="2:10" s="8" customFormat="1" ht="42.75" customHeight="1" thickBot="1">
      <c r="B16" s="39"/>
      <c r="C16" s="33" t="s">
        <v>0</v>
      </c>
      <c r="D16" s="34"/>
      <c r="E16" s="34"/>
      <c r="F16" s="34"/>
      <c r="G16" s="35"/>
      <c r="H16" s="19" t="s">
        <v>17</v>
      </c>
      <c r="I16" s="22" t="s">
        <v>18</v>
      </c>
      <c r="J16" s="17"/>
    </row>
    <row r="17" spans="2:10" s="8" customFormat="1" ht="21.75" customHeight="1" thickBot="1">
      <c r="B17" s="40"/>
      <c r="C17" s="36"/>
      <c r="D17" s="37"/>
      <c r="E17" s="37"/>
      <c r="F17" s="37"/>
      <c r="G17" s="38"/>
      <c r="H17" s="11">
        <f>SUM(H3:H15)</f>
        <v>0</v>
      </c>
      <c r="I17" s="11">
        <f>SUM(I3:I15)</f>
        <v>203710</v>
      </c>
      <c r="J17" s="18"/>
    </row>
  </sheetData>
  <mergeCells count="2">
    <mergeCell ref="C16:G17"/>
    <mergeCell ref="B16:B17"/>
  </mergeCells>
  <printOptions/>
  <pageMargins left="0.2362204724409449" right="0.2362204724409449" top="0.7480314960629921" bottom="0.7480314960629921" header="0.31496062992125984" footer="0.31496062992125984"/>
  <pageSetup fitToHeight="2"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Barták</dc:creator>
  <cp:keywords/>
  <dc:description/>
  <cp:lastModifiedBy>novotny</cp:lastModifiedBy>
  <cp:lastPrinted>2013-07-10T10:17:52Z</cp:lastPrinted>
  <dcterms:created xsi:type="dcterms:W3CDTF">2012-09-02T20:05:16Z</dcterms:created>
  <dcterms:modified xsi:type="dcterms:W3CDTF">2013-09-09T09:07:00Z</dcterms:modified>
  <cp:category/>
  <cp:version/>
  <cp:contentType/>
  <cp:contentStatus/>
</cp:coreProperties>
</file>