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activeTab="0"/>
  </bookViews>
  <sheets>
    <sheet name="Příloha č.1 - část I" sheetId="1" r:id="rId1"/>
    <sheet name="Příloha č1 -část II" sheetId="2" r:id="rId2"/>
    <sheet name="Příloha č.1 - část III" sheetId="3" r:id="rId3"/>
  </sheets>
  <definedNames/>
  <calcPr fullCalcOnLoad="1"/>
</workbook>
</file>

<file path=xl/sharedStrings.xml><?xml version="1.0" encoding="utf-8"?>
<sst xmlns="http://schemas.openxmlformats.org/spreadsheetml/2006/main" count="358" uniqueCount="157">
  <si>
    <t>General Physiology and Biophysics</t>
  </si>
  <si>
    <t>Epilepsy Research</t>
  </si>
  <si>
    <t>Neuroimage</t>
  </si>
  <si>
    <t>Archives of Neurology</t>
  </si>
  <si>
    <t>Archives of Dermatology</t>
  </si>
  <si>
    <t>Clinical Anatomy</t>
  </si>
  <si>
    <t>Clinical Chemistry</t>
  </si>
  <si>
    <t>Ultrasound in Medicine and Biology</t>
  </si>
  <si>
    <t>Journal of Cell Biology</t>
  </si>
  <si>
    <t>Practitioner</t>
  </si>
  <si>
    <t>Ethics and Medicine</t>
  </si>
  <si>
    <t>Clinical Microbiology Reviews</t>
  </si>
  <si>
    <t>Journal of Medical Microbiology</t>
  </si>
  <si>
    <t>Laryngoscope</t>
  </si>
  <si>
    <t>Hygiene und Medizin</t>
  </si>
  <si>
    <t>Archives of General Psychiatry</t>
  </si>
  <si>
    <t>Journal of Sex and Marital Therapy</t>
  </si>
  <si>
    <t>American Journal of Public Health</t>
  </si>
  <si>
    <t>Chest</t>
  </si>
  <si>
    <t>American Journal of Medicine</t>
  </si>
  <si>
    <t>Deutsche Medizinische Wochenschrift</t>
  </si>
  <si>
    <t>European Journal of Clinical Nutrition</t>
  </si>
  <si>
    <t>Journal of the American Dental Association</t>
  </si>
  <si>
    <t>Clinical Neurophysiology</t>
  </si>
  <si>
    <t>Bone Marrow Transplantation</t>
  </si>
  <si>
    <t>Liečivé rastliny sl.</t>
  </si>
  <si>
    <t>Opthalmic and Physiological optics</t>
  </si>
  <si>
    <t>Biochemistry and Molecular Biology Education</t>
  </si>
  <si>
    <t>International Journal of Dental Hygiene</t>
  </si>
  <si>
    <t>Sestra a lekár v praxi</t>
  </si>
  <si>
    <t>Recherche La</t>
  </si>
  <si>
    <t>Abdominal Imaging</t>
  </si>
  <si>
    <t>American journal of Roentgenology</t>
  </si>
  <si>
    <t>Journal of Vascular and Interventional Radiology</t>
  </si>
  <si>
    <t>Ošetrovatelský obzor</t>
  </si>
  <si>
    <t>Monatsschrift für Kinderheilkunde</t>
  </si>
  <si>
    <t xml:space="preserve">Pediatric radiology </t>
  </si>
  <si>
    <t>Pediatric Critical Care Medicine</t>
  </si>
  <si>
    <t>Circulation: Cardiovascular Imaging</t>
  </si>
  <si>
    <t>Circulation: Heart Failure</t>
  </si>
  <si>
    <t>Paliatívna medicína a liečba bolesti</t>
  </si>
  <si>
    <t>Epilepsia</t>
  </si>
  <si>
    <t xml:space="preserve">American Heart Journal </t>
  </si>
  <si>
    <t xml:space="preserve">American Journal of Ophthalmology </t>
  </si>
  <si>
    <t>Clinical Radiology</t>
  </si>
  <si>
    <t>Annals of Anatomy</t>
  </si>
  <si>
    <t>Current Opinion in Anaesthesiology</t>
  </si>
  <si>
    <t>Shock Injury Inflammation and Sepsis</t>
  </si>
  <si>
    <t>Journal of Pediatric Surgery</t>
  </si>
  <si>
    <t>Survey of Ophthalmology</t>
  </si>
  <si>
    <t>Trends in Pharmacological Sciences</t>
  </si>
  <si>
    <t>Human Reproduction</t>
  </si>
  <si>
    <t>Current Opinion in Immunology</t>
  </si>
  <si>
    <t>Journal of Hospital Infection</t>
  </si>
  <si>
    <t>Health Promotion International</t>
  </si>
  <si>
    <t>Journal of tissue engineering and regenerative medicine</t>
  </si>
  <si>
    <t>JAMA</t>
  </si>
  <si>
    <t>Journal of Bone and Joint Surgery A</t>
  </si>
  <si>
    <t>Journal of Bone and Joint Surgery B</t>
  </si>
  <si>
    <t>Critical care clinics</t>
  </si>
  <si>
    <t>The world journal of biological psychiatry</t>
  </si>
  <si>
    <t>Journal of Neurological Surgery</t>
  </si>
  <si>
    <t xml:space="preserve">Journal of Urology </t>
  </si>
  <si>
    <t>Clinical Rehabilitation</t>
  </si>
  <si>
    <t>European journal of preventive cardiology</t>
  </si>
  <si>
    <t>International Journal of Pediatric Otorhinolaryngology</t>
  </si>
  <si>
    <t>American journal of orthodontics and dentofacial orthopedics</t>
  </si>
  <si>
    <t>1432-0509</t>
  </si>
  <si>
    <t>1097-6744</t>
  </si>
  <si>
    <t>1555-7162</t>
  </si>
  <si>
    <t>1879-1891</t>
  </si>
  <si>
    <t>1097-6752</t>
  </si>
  <si>
    <t>1541-0048</t>
  </si>
  <si>
    <t>1546-3141</t>
  </si>
  <si>
    <t>1618-0402</t>
  </si>
  <si>
    <t>1539-3429</t>
  </si>
  <si>
    <t>1476-5365</t>
  </si>
  <si>
    <t>1942-0080</t>
  </si>
  <si>
    <t>1941-3297</t>
  </si>
  <si>
    <t>1098-2353</t>
  </si>
  <si>
    <t>1530-8561</t>
  </si>
  <si>
    <t>1098-6618</t>
  </si>
  <si>
    <t>1872-8952</t>
  </si>
  <si>
    <t>1365-229X</t>
  </si>
  <si>
    <t>1477-0873</t>
  </si>
  <si>
    <t>1557-8232</t>
  </si>
  <si>
    <t>1473-6500</t>
  </si>
  <si>
    <t>1879-0372</t>
  </si>
  <si>
    <t>0012-0472</t>
  </si>
  <si>
    <t>1528-1167</t>
  </si>
  <si>
    <t>1872-6844</t>
  </si>
  <si>
    <t>2168-8230</t>
  </si>
  <si>
    <t>2047-2412</t>
  </si>
  <si>
    <t>1476-5640</t>
  </si>
  <si>
    <t>2047-4881</t>
  </si>
  <si>
    <t>1460-2245</t>
  </si>
  <si>
    <t>1460-2350</t>
  </si>
  <si>
    <t>1338-4325</t>
  </si>
  <si>
    <t>0172-3790</t>
  </si>
  <si>
    <t>1931-3543</t>
  </si>
  <si>
    <t>1601-5037</t>
  </si>
  <si>
    <t>1872-8464</t>
  </si>
  <si>
    <t>0221-7678</t>
  </si>
  <si>
    <t>1535-1386</t>
  </si>
  <si>
    <t>1540-8140</t>
  </si>
  <si>
    <t>1532-2939</t>
  </si>
  <si>
    <t>1473-5644</t>
  </si>
  <si>
    <t>2193-6366</t>
  </si>
  <si>
    <t>1531-5037</t>
  </si>
  <si>
    <t>1521-0715</t>
  </si>
  <si>
    <t>1932-7005</t>
  </si>
  <si>
    <t>1527-3792</t>
  </si>
  <si>
    <t>1535-7732</t>
  </si>
  <si>
    <t>1531-4995</t>
  </si>
  <si>
    <t>1433-0474</t>
  </si>
  <si>
    <t>1095-9572</t>
  </si>
  <si>
    <t>1475-1313</t>
  </si>
  <si>
    <t>1433-0431</t>
  </si>
  <si>
    <t>Orthopaede</t>
  </si>
  <si>
    <t>1947-3893</t>
  </si>
  <si>
    <t>1432-1998</t>
  </si>
  <si>
    <t>0032-6518</t>
  </si>
  <si>
    <t>0029-5671</t>
  </si>
  <si>
    <t>1879-3304</t>
  </si>
  <si>
    <t>1814-1412</t>
  </si>
  <si>
    <t>1873-3735</t>
  </si>
  <si>
    <t>1879-291X</t>
  </si>
  <si>
    <t>0096-5359</t>
  </si>
  <si>
    <t>1538-3636</t>
  </si>
  <si>
    <t>1538-3687</t>
  </si>
  <si>
    <t>2044-5377</t>
  </si>
  <si>
    <t>0002-8177</t>
  </si>
  <si>
    <t>1540-0514</t>
  </si>
  <si>
    <t>ISSN</t>
  </si>
  <si>
    <t>0012-0471</t>
  </si>
  <si>
    <t>1555-7161</t>
  </si>
  <si>
    <t>European Heart Journal - Cardiovascular Imaging</t>
  </si>
  <si>
    <t>NÁZEV</t>
  </si>
  <si>
    <t>1335-9878</t>
  </si>
  <si>
    <t>1333-5606</t>
  </si>
  <si>
    <t>1337-6896</t>
  </si>
  <si>
    <t>1335-9444</t>
  </si>
  <si>
    <t>Cena tištěné verze v Kč bez DPH (periodika u nichž bude uplatňována snížená sazba DPH)</t>
  </si>
  <si>
    <t>Cena on line přístupu v Kč bez DPH (periodika u nichž bude uplatňována základní sazba DPH)</t>
  </si>
  <si>
    <t>x</t>
  </si>
  <si>
    <t>*</t>
  </si>
  <si>
    <t>FORMA PRINT</t>
  </si>
  <si>
    <t>FORMA ONLINE</t>
  </si>
  <si>
    <t>──</t>
  </si>
  <si>
    <t>Celková nabídková cena bez DPH v Kč</t>
  </si>
  <si>
    <t>uchazeč vyplňuje žlutě označené buňky</t>
  </si>
  <si>
    <t>Celkem bez DPH v Kč - forma print</t>
  </si>
  <si>
    <t>Celkem bez DPH v Kč - forma online</t>
  </si>
  <si>
    <t>požadovaná forma perioda je označena symbolem x</t>
  </si>
  <si>
    <t xml:space="preserve">Příloha č.1 Seznam periodik vč. položkového rozpočtu </t>
  </si>
  <si>
    <t>Všechna požadovaná perioda jsou požadována v online formě</t>
  </si>
  <si>
    <t>Příloha č.1 Seznam periodik vč. položkového rozpočtu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</si>
</sst>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Verdana"/>
      <family val="2"/>
    </font>
    <font>
      <sz val="12"/>
      <name val="Times New Roman"/>
      <family val="1"/>
    </font>
    <font>
      <sz val="10"/>
      <name val="Comic Sans MS"/>
      <family val="4"/>
    </font>
    <font>
      <b/>
      <sz val="10"/>
      <name val="Arial CE"/>
      <family val="0"/>
    </font>
    <font>
      <sz val="10"/>
      <color indexed="63"/>
      <name val="Verdana"/>
      <family val="2"/>
    </font>
    <font>
      <sz val="10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47" applyFont="1" applyBorder="1" applyAlignment="1">
      <alignment/>
      <protection/>
    </xf>
    <xf numFmtId="0" fontId="0" fillId="0" borderId="0" xfId="0" applyAlignment="1">
      <alignment/>
    </xf>
    <xf numFmtId="0" fontId="3" fillId="0" borderId="10" xfId="47" applyFont="1" applyFill="1" applyBorder="1" applyAlignment="1">
      <alignment/>
      <protection/>
    </xf>
    <xf numFmtId="0" fontId="3" fillId="0" borderId="10" xfId="48" applyFont="1" applyBorder="1" applyAlignment="1">
      <alignment/>
      <protection/>
    </xf>
    <xf numFmtId="0" fontId="3" fillId="0" borderId="10" xfId="49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2" fontId="5" fillId="0" borderId="0" xfId="4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47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3" fillId="0" borderId="10" xfId="47" applyFont="1" applyFill="1" applyBorder="1" applyAlignment="1">
      <alignment horizontal="center"/>
      <protection/>
    </xf>
    <xf numFmtId="4" fontId="8" fillId="0" borderId="10" xfId="0" applyNumberFormat="1" applyFont="1" applyFill="1" applyBorder="1" applyAlignment="1">
      <alignment horizontal="center"/>
    </xf>
    <xf numFmtId="0" fontId="4" fillId="0" borderId="11" xfId="47" applyNumberFormat="1" applyFont="1" applyBorder="1" applyAlignment="1" applyProtection="1">
      <alignment wrapText="1"/>
      <protection locked="0"/>
    </xf>
    <xf numFmtId="0" fontId="9" fillId="0" borderId="12" xfId="47" applyNumberFormat="1" applyFont="1" applyBorder="1" applyAlignment="1" applyProtection="1">
      <alignment wrapText="1"/>
      <protection locked="0"/>
    </xf>
    <xf numFmtId="0" fontId="4" fillId="0" borderId="0" xfId="47" applyNumberFormat="1" applyFont="1" applyBorder="1" applyAlignment="1" applyProtection="1">
      <alignment wrapText="1"/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5" xfId="47" applyNumberFormat="1" applyFont="1" applyBorder="1" applyAlignment="1" applyProtection="1">
      <alignment/>
      <protection locked="0"/>
    </xf>
    <xf numFmtId="0" fontId="4" fillId="0" borderId="15" xfId="47" applyNumberFormat="1" applyFont="1" applyFill="1" applyBorder="1" applyAlignment="1" applyProtection="1">
      <alignment/>
      <protection locked="0"/>
    </xf>
    <xf numFmtId="0" fontId="10" fillId="0" borderId="14" xfId="47" applyNumberFormat="1" applyFont="1" applyBorder="1" applyAlignment="1" applyProtection="1">
      <alignment horizontal="center" wrapText="1"/>
      <protection locked="0"/>
    </xf>
    <xf numFmtId="0" fontId="10" fillId="0" borderId="16" xfId="47" applyNumberFormat="1" applyFont="1" applyBorder="1" applyAlignment="1" applyProtection="1">
      <alignment horizontal="center" wrapText="1"/>
      <protection locked="0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4" fillId="0" borderId="0" xfId="47" applyNumberFormat="1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18" xfId="47" applyNumberFormat="1" applyFont="1" applyBorder="1" applyAlignment="1" applyProtection="1">
      <alignment horizontal="center" wrapText="1"/>
      <protection locked="0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21" xfId="48" applyNumberFormat="1" applyFont="1" applyFill="1" applyBorder="1" applyAlignment="1" applyProtection="1">
      <alignment/>
      <protection locked="0"/>
    </xf>
    <xf numFmtId="1" fontId="4" fillId="0" borderId="21" xfId="48" applyNumberFormat="1" applyFont="1" applyFill="1" applyBorder="1" applyAlignment="1" applyProtection="1">
      <alignment horizontal="left"/>
      <protection locked="0"/>
    </xf>
    <xf numFmtId="0" fontId="5" fillId="0" borderId="21" xfId="48" applyFont="1" applyFill="1" applyBorder="1" applyAlignment="1">
      <alignment/>
      <protection/>
    </xf>
    <xf numFmtId="0" fontId="9" fillId="0" borderId="11" xfId="48" applyNumberFormat="1" applyFont="1" applyFill="1" applyBorder="1" applyAlignment="1" applyProtection="1">
      <alignment/>
      <protection locked="0"/>
    </xf>
    <xf numFmtId="164" fontId="0" fillId="0" borderId="22" xfId="0" applyNumberFormat="1" applyFont="1" applyBorder="1" applyAlignment="1">
      <alignment/>
    </xf>
    <xf numFmtId="0" fontId="0" fillId="0" borderId="16" xfId="0" applyFont="1" applyBorder="1" applyAlignment="1">
      <alignment horizontal="center" wrapText="1"/>
    </xf>
    <xf numFmtId="0" fontId="4" fillId="0" borderId="21" xfId="49" applyNumberFormat="1" applyFont="1" applyFill="1" applyBorder="1" applyAlignment="1" applyProtection="1">
      <alignment/>
      <protection locked="0"/>
    </xf>
    <xf numFmtId="0" fontId="10" fillId="33" borderId="23" xfId="49" applyNumberFormat="1" applyFont="1" applyFill="1" applyBorder="1" applyAlignment="1" applyProtection="1">
      <alignment horizontal="center"/>
      <protection locked="0"/>
    </xf>
    <xf numFmtId="4" fontId="4" fillId="33" borderId="24" xfId="47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4" fontId="8" fillId="0" borderId="23" xfId="0" applyNumberFormat="1" applyFont="1" applyBorder="1" applyAlignment="1" applyProtection="1">
      <alignment horizontal="center"/>
      <protection locked="0"/>
    </xf>
    <xf numFmtId="4" fontId="8" fillId="0" borderId="10" xfId="0" applyNumberFormat="1" applyFont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23" xfId="0" applyNumberFormat="1" applyFill="1" applyBorder="1" applyAlignment="1" applyProtection="1">
      <alignment horizontal="center"/>
      <protection locked="0"/>
    </xf>
    <xf numFmtId="4" fontId="8" fillId="0" borderId="26" xfId="0" applyNumberFormat="1" applyFont="1" applyBorder="1" applyAlignment="1" applyProtection="1">
      <alignment horizontal="center"/>
      <protection locked="0"/>
    </xf>
    <xf numFmtId="4" fontId="0" fillId="34" borderId="27" xfId="0" applyNumberFormat="1" applyFill="1" applyBorder="1" applyAlignment="1" applyProtection="1">
      <alignment/>
      <protection locked="0"/>
    </xf>
    <xf numFmtId="4" fontId="0" fillId="33" borderId="24" xfId="0" applyNumberFormat="1" applyFill="1" applyBorder="1" applyAlignment="1" applyProtection="1">
      <alignment/>
      <protection locked="0"/>
    </xf>
    <xf numFmtId="4" fontId="0" fillId="33" borderId="28" xfId="0" applyNumberFormat="1" applyFill="1" applyBorder="1" applyAlignment="1" applyProtection="1">
      <alignment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3" borderId="23" xfId="0" applyNumberFormat="1" applyFill="1" applyBorder="1" applyAlignment="1" applyProtection="1">
      <alignment horizontal="center" wrapText="1"/>
      <protection locked="0"/>
    </xf>
    <xf numFmtId="4" fontId="0" fillId="34" borderId="27" xfId="0" applyNumberFormat="1" applyFill="1" applyBorder="1" applyAlignment="1" applyProtection="1">
      <alignment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2" xfId="48"/>
    <cellStyle name="normální_List3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B44" sqref="B44"/>
    </sheetView>
  </sheetViews>
  <sheetFormatPr defaultColWidth="9.00390625" defaultRowHeight="12.75"/>
  <cols>
    <col min="1" max="1" width="44.25390625" style="2" customWidth="1"/>
    <col min="2" max="2" width="14.75390625" style="2" bestFit="1" customWidth="1"/>
    <col min="3" max="3" width="14.625" style="7" customWidth="1"/>
    <col min="4" max="4" width="15.75390625" style="7" customWidth="1"/>
    <col min="5" max="5" width="13.125" style="2" bestFit="1" customWidth="1"/>
    <col min="6" max="6" width="14.625" style="2" customWidth="1"/>
    <col min="7" max="16384" width="9.125" style="2" customWidth="1"/>
  </cols>
  <sheetData>
    <row r="1" ht="12.75">
      <c r="A1" s="2" t="s">
        <v>156</v>
      </c>
    </row>
    <row r="2" ht="13.5" thickBot="1"/>
    <row r="3" spans="1:6" s="8" customFormat="1" ht="127.5" customHeight="1" thickBot="1">
      <c r="A3" s="28" t="s">
        <v>137</v>
      </c>
      <c r="B3" s="29" t="s">
        <v>133</v>
      </c>
      <c r="C3" s="30" t="s">
        <v>146</v>
      </c>
      <c r="D3" s="31" t="s">
        <v>147</v>
      </c>
      <c r="E3" s="26" t="s">
        <v>142</v>
      </c>
      <c r="F3" s="27" t="s">
        <v>143</v>
      </c>
    </row>
    <row r="4" spans="1:6" ht="15.75">
      <c r="A4" s="24" t="s">
        <v>19</v>
      </c>
      <c r="B4" s="1" t="s">
        <v>69</v>
      </c>
      <c r="C4" s="17" t="s">
        <v>144</v>
      </c>
      <c r="D4" s="18" t="s">
        <v>148</v>
      </c>
      <c r="E4" s="48" t="s">
        <v>145</v>
      </c>
      <c r="F4" s="49" t="s">
        <v>148</v>
      </c>
    </row>
    <row r="5" spans="1:6" ht="15.75">
      <c r="A5" s="24" t="s">
        <v>17</v>
      </c>
      <c r="B5" s="1" t="s">
        <v>72</v>
      </c>
      <c r="C5" s="18" t="s">
        <v>148</v>
      </c>
      <c r="D5" s="17" t="s">
        <v>144</v>
      </c>
      <c r="E5" s="50" t="s">
        <v>148</v>
      </c>
      <c r="F5" s="51" t="s">
        <v>145</v>
      </c>
    </row>
    <row r="6" spans="1:6" ht="15.75">
      <c r="A6" s="24" t="s">
        <v>32</v>
      </c>
      <c r="B6" s="1" t="s">
        <v>73</v>
      </c>
      <c r="C6" s="18" t="s">
        <v>148</v>
      </c>
      <c r="D6" s="17" t="s">
        <v>144</v>
      </c>
      <c r="E6" s="50" t="s">
        <v>148</v>
      </c>
      <c r="F6" s="51" t="s">
        <v>145</v>
      </c>
    </row>
    <row r="7" spans="1:6" ht="15.75">
      <c r="A7" s="24" t="s">
        <v>4</v>
      </c>
      <c r="B7" s="1" t="s">
        <v>127</v>
      </c>
      <c r="C7" s="18" t="s">
        <v>148</v>
      </c>
      <c r="D7" s="17" t="s">
        <v>144</v>
      </c>
      <c r="E7" s="50" t="s">
        <v>148</v>
      </c>
      <c r="F7" s="51" t="s">
        <v>145</v>
      </c>
    </row>
    <row r="8" spans="1:6" ht="15.75">
      <c r="A8" s="24" t="s">
        <v>15</v>
      </c>
      <c r="B8" s="1" t="s">
        <v>128</v>
      </c>
      <c r="C8" s="18" t="s">
        <v>148</v>
      </c>
      <c r="D8" s="17" t="s">
        <v>144</v>
      </c>
      <c r="E8" s="50" t="s">
        <v>148</v>
      </c>
      <c r="F8" s="51" t="s">
        <v>145</v>
      </c>
    </row>
    <row r="9" spans="1:6" ht="15.75">
      <c r="A9" s="24" t="s">
        <v>3</v>
      </c>
      <c r="B9" s="1" t="s">
        <v>129</v>
      </c>
      <c r="C9" s="18" t="s">
        <v>148</v>
      </c>
      <c r="D9" s="17" t="s">
        <v>144</v>
      </c>
      <c r="E9" s="50" t="s">
        <v>148</v>
      </c>
      <c r="F9" s="58" t="s">
        <v>145</v>
      </c>
    </row>
    <row r="10" spans="1:6" ht="15.75">
      <c r="A10" s="24" t="s">
        <v>24</v>
      </c>
      <c r="B10" s="1" t="s">
        <v>76</v>
      </c>
      <c r="C10" s="18" t="s">
        <v>148</v>
      </c>
      <c r="D10" s="17" t="s">
        <v>144</v>
      </c>
      <c r="E10" s="50" t="s">
        <v>148</v>
      </c>
      <c r="F10" s="51" t="s">
        <v>145</v>
      </c>
    </row>
    <row r="11" spans="1:6" ht="15.75">
      <c r="A11" s="25" t="s">
        <v>38</v>
      </c>
      <c r="B11" s="1" t="s">
        <v>77</v>
      </c>
      <c r="C11" s="18" t="s">
        <v>148</v>
      </c>
      <c r="D11" s="17" t="s">
        <v>144</v>
      </c>
      <c r="E11" s="50" t="s">
        <v>148</v>
      </c>
      <c r="F11" s="51" t="s">
        <v>145</v>
      </c>
    </row>
    <row r="12" spans="1:6" ht="15.75">
      <c r="A12" s="25" t="s">
        <v>39</v>
      </c>
      <c r="B12" s="1" t="s">
        <v>78</v>
      </c>
      <c r="C12" s="18" t="s">
        <v>148</v>
      </c>
      <c r="D12" s="17" t="s">
        <v>144</v>
      </c>
      <c r="E12" s="50" t="s">
        <v>148</v>
      </c>
      <c r="F12" s="51" t="s">
        <v>145</v>
      </c>
    </row>
    <row r="13" spans="1:6" ht="15.75">
      <c r="A13" s="24" t="s">
        <v>6</v>
      </c>
      <c r="B13" s="1" t="s">
        <v>80</v>
      </c>
      <c r="C13" s="18" t="s">
        <v>148</v>
      </c>
      <c r="D13" s="17" t="s">
        <v>144</v>
      </c>
      <c r="E13" s="50" t="s">
        <v>148</v>
      </c>
      <c r="F13" s="51" t="s">
        <v>145</v>
      </c>
    </row>
    <row r="14" spans="1:6" ht="15.75">
      <c r="A14" s="24" t="s">
        <v>11</v>
      </c>
      <c r="B14" s="1" t="s">
        <v>81</v>
      </c>
      <c r="C14" s="18" t="s">
        <v>148</v>
      </c>
      <c r="D14" s="17" t="s">
        <v>144</v>
      </c>
      <c r="E14" s="50" t="s">
        <v>148</v>
      </c>
      <c r="F14" s="51" t="s">
        <v>145</v>
      </c>
    </row>
    <row r="15" spans="1:6" ht="15.75">
      <c r="A15" s="24" t="s">
        <v>63</v>
      </c>
      <c r="B15" s="1" t="s">
        <v>84</v>
      </c>
      <c r="C15" s="18" t="s">
        <v>148</v>
      </c>
      <c r="D15" s="17" t="s">
        <v>144</v>
      </c>
      <c r="E15" s="50" t="s">
        <v>148</v>
      </c>
      <c r="F15" s="51" t="s">
        <v>145</v>
      </c>
    </row>
    <row r="16" spans="1:6" ht="15.75">
      <c r="A16" s="24" t="s">
        <v>46</v>
      </c>
      <c r="B16" s="1" t="s">
        <v>86</v>
      </c>
      <c r="C16" s="18" t="s">
        <v>148</v>
      </c>
      <c r="D16" s="17" t="s">
        <v>144</v>
      </c>
      <c r="E16" s="50" t="s">
        <v>148</v>
      </c>
      <c r="F16" s="51" t="s">
        <v>145</v>
      </c>
    </row>
    <row r="17" spans="1:6" ht="15.75">
      <c r="A17" s="24" t="s">
        <v>20</v>
      </c>
      <c r="B17" s="1" t="s">
        <v>88</v>
      </c>
      <c r="C17" s="17" t="s">
        <v>144</v>
      </c>
      <c r="D17" s="17" t="s">
        <v>144</v>
      </c>
      <c r="E17" s="52" t="s">
        <v>145</v>
      </c>
      <c r="F17" s="51" t="s">
        <v>145</v>
      </c>
    </row>
    <row r="18" spans="1:6" ht="15.75">
      <c r="A18" s="24" t="s">
        <v>10</v>
      </c>
      <c r="B18" s="1" t="s">
        <v>91</v>
      </c>
      <c r="C18" s="18" t="s">
        <v>148</v>
      </c>
      <c r="D18" s="17" t="s">
        <v>144</v>
      </c>
      <c r="E18" s="50" t="s">
        <v>148</v>
      </c>
      <c r="F18" s="51" t="s">
        <v>145</v>
      </c>
    </row>
    <row r="19" spans="1:6" ht="15.75">
      <c r="A19" s="25" t="s">
        <v>136</v>
      </c>
      <c r="B19" s="3" t="s">
        <v>92</v>
      </c>
      <c r="C19" s="18" t="s">
        <v>148</v>
      </c>
      <c r="D19" s="17" t="s">
        <v>144</v>
      </c>
      <c r="E19" s="50" t="s">
        <v>148</v>
      </c>
      <c r="F19" s="51" t="s">
        <v>145</v>
      </c>
    </row>
    <row r="20" spans="1:6" ht="15.75">
      <c r="A20" s="24" t="s">
        <v>21</v>
      </c>
      <c r="B20" s="1" t="s">
        <v>93</v>
      </c>
      <c r="C20" s="18" t="s">
        <v>148</v>
      </c>
      <c r="D20" s="17" t="s">
        <v>144</v>
      </c>
      <c r="E20" s="50" t="s">
        <v>148</v>
      </c>
      <c r="F20" s="51" t="s">
        <v>145</v>
      </c>
    </row>
    <row r="21" spans="1:6" ht="15.75">
      <c r="A21" s="24" t="s">
        <v>54</v>
      </c>
      <c r="B21" s="1" t="s">
        <v>95</v>
      </c>
      <c r="C21" s="18" t="s">
        <v>148</v>
      </c>
      <c r="D21" s="17" t="s">
        <v>144</v>
      </c>
      <c r="E21" s="50" t="s">
        <v>148</v>
      </c>
      <c r="F21" s="51" t="s">
        <v>145</v>
      </c>
    </row>
    <row r="22" spans="1:6" ht="15.75">
      <c r="A22" s="24" t="s">
        <v>51</v>
      </c>
      <c r="B22" s="1" t="s">
        <v>96</v>
      </c>
      <c r="C22" s="18" t="s">
        <v>148</v>
      </c>
      <c r="D22" s="17" t="s">
        <v>144</v>
      </c>
      <c r="E22" s="50" t="s">
        <v>148</v>
      </c>
      <c r="F22" s="51" t="s">
        <v>145</v>
      </c>
    </row>
    <row r="23" spans="1:6" ht="15.75">
      <c r="A23" s="24" t="s">
        <v>14</v>
      </c>
      <c r="B23" s="1" t="s">
        <v>98</v>
      </c>
      <c r="C23" s="18" t="s">
        <v>148</v>
      </c>
      <c r="D23" s="17" t="s">
        <v>144</v>
      </c>
      <c r="E23" s="50" t="s">
        <v>148</v>
      </c>
      <c r="F23" s="51" t="s">
        <v>145</v>
      </c>
    </row>
    <row r="24" spans="1:6" ht="15.75">
      <c r="A24" s="24" t="s">
        <v>18</v>
      </c>
      <c r="B24" s="1" t="s">
        <v>99</v>
      </c>
      <c r="C24" s="18" t="s">
        <v>148</v>
      </c>
      <c r="D24" s="17" t="s">
        <v>144</v>
      </c>
      <c r="E24" s="50" t="s">
        <v>148</v>
      </c>
      <c r="F24" s="53" t="s">
        <v>145</v>
      </c>
    </row>
    <row r="25" spans="1:6" ht="15.75">
      <c r="A25" s="25" t="s">
        <v>56</v>
      </c>
      <c r="B25" s="1" t="s">
        <v>102</v>
      </c>
      <c r="C25" s="18" t="s">
        <v>148</v>
      </c>
      <c r="D25" s="17" t="s">
        <v>144</v>
      </c>
      <c r="E25" s="50" t="s">
        <v>148</v>
      </c>
      <c r="F25" s="51" t="s">
        <v>145</v>
      </c>
    </row>
    <row r="26" spans="1:6" ht="15.75">
      <c r="A26" s="24" t="s">
        <v>57</v>
      </c>
      <c r="B26" s="1" t="s">
        <v>103</v>
      </c>
      <c r="C26" s="18" t="s">
        <v>148</v>
      </c>
      <c r="D26" s="17" t="s">
        <v>144</v>
      </c>
      <c r="E26" s="50" t="s">
        <v>148</v>
      </c>
      <c r="F26" s="51" t="s">
        <v>145</v>
      </c>
    </row>
    <row r="27" spans="1:6" ht="15.75">
      <c r="A27" s="24" t="s">
        <v>58</v>
      </c>
      <c r="B27" s="1" t="s">
        <v>130</v>
      </c>
      <c r="C27" s="18" t="s">
        <v>148</v>
      </c>
      <c r="D27" s="17" t="s">
        <v>144</v>
      </c>
      <c r="E27" s="50" t="s">
        <v>148</v>
      </c>
      <c r="F27" s="51" t="s">
        <v>145</v>
      </c>
    </row>
    <row r="28" spans="1:6" ht="15.75">
      <c r="A28" s="24" t="s">
        <v>8</v>
      </c>
      <c r="B28" s="1" t="s">
        <v>104</v>
      </c>
      <c r="C28" s="18" t="s">
        <v>148</v>
      </c>
      <c r="D28" s="17" t="s">
        <v>144</v>
      </c>
      <c r="E28" s="50" t="s">
        <v>148</v>
      </c>
      <c r="F28" s="53" t="s">
        <v>145</v>
      </c>
    </row>
    <row r="29" spans="1:6" ht="15.75">
      <c r="A29" s="24" t="s">
        <v>12</v>
      </c>
      <c r="B29" s="1" t="s">
        <v>106</v>
      </c>
      <c r="C29" s="18" t="s">
        <v>148</v>
      </c>
      <c r="D29" s="17" t="s">
        <v>144</v>
      </c>
      <c r="E29" s="50" t="s">
        <v>148</v>
      </c>
      <c r="F29" s="51" t="s">
        <v>145</v>
      </c>
    </row>
    <row r="30" spans="1:6" ht="15.75">
      <c r="A30" s="24" t="s">
        <v>61</v>
      </c>
      <c r="B30" s="1" t="s">
        <v>107</v>
      </c>
      <c r="C30" s="18" t="s">
        <v>148</v>
      </c>
      <c r="D30" s="17" t="s">
        <v>144</v>
      </c>
      <c r="E30" s="50" t="s">
        <v>148</v>
      </c>
      <c r="F30" s="51" t="s">
        <v>145</v>
      </c>
    </row>
    <row r="31" spans="1:6" ht="15.75">
      <c r="A31" s="24" t="s">
        <v>16</v>
      </c>
      <c r="B31" s="1" t="s">
        <v>109</v>
      </c>
      <c r="C31" s="18" t="s">
        <v>148</v>
      </c>
      <c r="D31" s="17" t="s">
        <v>144</v>
      </c>
      <c r="E31" s="50" t="s">
        <v>148</v>
      </c>
      <c r="F31" s="51" t="s">
        <v>145</v>
      </c>
    </row>
    <row r="32" spans="1:6" ht="15.75">
      <c r="A32" s="24" t="s">
        <v>22</v>
      </c>
      <c r="B32" s="1" t="s">
        <v>131</v>
      </c>
      <c r="C32" s="18" t="s">
        <v>148</v>
      </c>
      <c r="D32" s="17" t="s">
        <v>144</v>
      </c>
      <c r="E32" s="50" t="s">
        <v>148</v>
      </c>
      <c r="F32" s="51" t="s">
        <v>145</v>
      </c>
    </row>
    <row r="33" spans="1:6" ht="15.75">
      <c r="A33" s="25" t="s">
        <v>25</v>
      </c>
      <c r="B33" s="32" t="s">
        <v>138</v>
      </c>
      <c r="C33" s="17" t="s">
        <v>144</v>
      </c>
      <c r="D33" s="18" t="s">
        <v>148</v>
      </c>
      <c r="E33" s="52" t="s">
        <v>145</v>
      </c>
      <c r="F33" s="49" t="s">
        <v>148</v>
      </c>
    </row>
    <row r="34" spans="1:6" ht="15.75">
      <c r="A34" s="24" t="s">
        <v>34</v>
      </c>
      <c r="B34" s="1" t="s">
        <v>139</v>
      </c>
      <c r="C34" s="17" t="s">
        <v>144</v>
      </c>
      <c r="D34" s="18" t="s">
        <v>148</v>
      </c>
      <c r="E34" s="52" t="s">
        <v>145</v>
      </c>
      <c r="F34" s="49" t="s">
        <v>148</v>
      </c>
    </row>
    <row r="35" spans="1:6" ht="15.75">
      <c r="A35" s="24" t="s">
        <v>40</v>
      </c>
      <c r="B35" s="1" t="s">
        <v>140</v>
      </c>
      <c r="C35" s="17" t="s">
        <v>144</v>
      </c>
      <c r="D35" s="18" t="s">
        <v>148</v>
      </c>
      <c r="E35" s="52" t="s">
        <v>145</v>
      </c>
      <c r="F35" s="49" t="s">
        <v>148</v>
      </c>
    </row>
    <row r="36" spans="1:6" ht="15.75">
      <c r="A36" s="24" t="s">
        <v>37</v>
      </c>
      <c r="B36" s="1" t="s">
        <v>119</v>
      </c>
      <c r="C36" s="18" t="s">
        <v>148</v>
      </c>
      <c r="D36" s="17" t="s">
        <v>144</v>
      </c>
      <c r="E36" s="50" t="s">
        <v>148</v>
      </c>
      <c r="F36" s="51" t="s">
        <v>145</v>
      </c>
    </row>
    <row r="37" spans="1:6" ht="15.75">
      <c r="A37" s="24" t="s">
        <v>9</v>
      </c>
      <c r="B37" s="1" t="s">
        <v>121</v>
      </c>
      <c r="C37" s="18" t="s">
        <v>148</v>
      </c>
      <c r="D37" s="17" t="s">
        <v>144</v>
      </c>
      <c r="E37" s="50" t="s">
        <v>148</v>
      </c>
      <c r="F37" s="51" t="s">
        <v>145</v>
      </c>
    </row>
    <row r="38" spans="1:6" ht="15.75">
      <c r="A38" s="24" t="s">
        <v>29</v>
      </c>
      <c r="B38" s="1" t="s">
        <v>141</v>
      </c>
      <c r="C38" s="17" t="s">
        <v>144</v>
      </c>
      <c r="D38" s="18" t="s">
        <v>148</v>
      </c>
      <c r="E38" s="52" t="s">
        <v>145</v>
      </c>
      <c r="F38" s="49" t="s">
        <v>148</v>
      </c>
    </row>
    <row r="39" spans="1:6" ht="15.75">
      <c r="A39" s="24" t="s">
        <v>47</v>
      </c>
      <c r="B39" s="1" t="s">
        <v>132</v>
      </c>
      <c r="C39" s="18" t="s">
        <v>148</v>
      </c>
      <c r="D39" s="17" t="s">
        <v>144</v>
      </c>
      <c r="E39" s="50" t="s">
        <v>148</v>
      </c>
      <c r="F39" s="51" t="s">
        <v>145</v>
      </c>
    </row>
    <row r="40" spans="1:6" ht="15.75">
      <c r="A40" s="24" t="s">
        <v>60</v>
      </c>
      <c r="B40" s="1" t="s">
        <v>124</v>
      </c>
      <c r="C40" s="18" t="s">
        <v>148</v>
      </c>
      <c r="D40" s="17" t="s">
        <v>144</v>
      </c>
      <c r="E40" s="50" t="s">
        <v>148</v>
      </c>
      <c r="F40" s="51" t="s">
        <v>145</v>
      </c>
    </row>
    <row r="41" spans="1:6" s="13" customFormat="1" ht="16.5" thickBot="1">
      <c r="A41" s="19" t="s">
        <v>151</v>
      </c>
      <c r="B41" s="18" t="s">
        <v>148</v>
      </c>
      <c r="C41" s="18" t="s">
        <v>148</v>
      </c>
      <c r="D41" s="18" t="s">
        <v>148</v>
      </c>
      <c r="E41" s="52">
        <f>SUM(E4,E17,E33:E35,E38)</f>
        <v>0</v>
      </c>
      <c r="F41" s="49" t="s">
        <v>148</v>
      </c>
    </row>
    <row r="42" spans="1:6" s="13" customFormat="1" ht="16.5" thickBot="1">
      <c r="A42" s="19" t="s">
        <v>152</v>
      </c>
      <c r="B42" s="16" t="s">
        <v>148</v>
      </c>
      <c r="C42" s="16" t="s">
        <v>148</v>
      </c>
      <c r="D42" s="16" t="s">
        <v>148</v>
      </c>
      <c r="E42" s="54" t="s">
        <v>148</v>
      </c>
      <c r="F42" s="55">
        <f>SUM(F5:F32,F36:F37,F39:F40)</f>
        <v>0</v>
      </c>
    </row>
    <row r="43" spans="1:6" s="13" customFormat="1" ht="38.25" thickBot="1">
      <c r="A43" s="20" t="s">
        <v>149</v>
      </c>
      <c r="B43" s="47">
        <f>SUM(E41,F42)</f>
        <v>0</v>
      </c>
      <c r="C43" s="56"/>
      <c r="D43" s="56"/>
      <c r="E43" s="56"/>
      <c r="F43" s="57"/>
    </row>
    <row r="44" spans="1:5" s="13" customFormat="1" ht="15.75">
      <c r="A44" s="21"/>
      <c r="B44" s="14"/>
      <c r="C44" s="14"/>
      <c r="D44" s="14"/>
      <c r="E44" s="15"/>
    </row>
    <row r="45" spans="1:5" s="13" customFormat="1" ht="15.75">
      <c r="A45" s="21" t="s">
        <v>150</v>
      </c>
      <c r="B45" s="14"/>
      <c r="C45" s="14"/>
      <c r="D45" s="14"/>
      <c r="E45" s="15"/>
    </row>
    <row r="46" ht="31.5">
      <c r="A46" s="33" t="s">
        <v>153</v>
      </c>
    </row>
  </sheetData>
  <sheetProtection sheet="1"/>
  <mergeCells count="1">
    <mergeCell ref="B43:F4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6">
      <selection activeCell="C39" sqref="C39"/>
    </sheetView>
  </sheetViews>
  <sheetFormatPr defaultColWidth="42.875" defaultRowHeight="12.75"/>
  <cols>
    <col min="1" max="1" width="60.25390625" style="6" bestFit="1" customWidth="1"/>
    <col min="2" max="2" width="13.125" style="6" bestFit="1" customWidth="1"/>
    <col min="3" max="3" width="25.75390625" style="2" customWidth="1"/>
    <col min="4" max="16384" width="42.875" style="2" customWidth="1"/>
  </cols>
  <sheetData>
    <row r="1" ht="12.75">
      <c r="A1" s="34" t="s">
        <v>154</v>
      </c>
    </row>
    <row r="3" ht="13.5" thickBot="1">
      <c r="A3" s="35" t="s">
        <v>155</v>
      </c>
    </row>
    <row r="4" spans="1:4" s="8" customFormat="1" ht="64.5" customHeight="1">
      <c r="A4" s="37" t="s">
        <v>137</v>
      </c>
      <c r="B4" s="38" t="s">
        <v>133</v>
      </c>
      <c r="C4" s="36" t="s">
        <v>143</v>
      </c>
      <c r="D4" s="12"/>
    </row>
    <row r="5" spans="1:3" ht="15.75">
      <c r="A5" s="39" t="s">
        <v>31</v>
      </c>
      <c r="B5" s="4" t="s">
        <v>67</v>
      </c>
      <c r="C5" s="51" t="s">
        <v>145</v>
      </c>
    </row>
    <row r="6" spans="1:3" ht="15.75">
      <c r="A6" s="40" t="s">
        <v>42</v>
      </c>
      <c r="B6" s="4" t="s">
        <v>68</v>
      </c>
      <c r="C6" s="51" t="s">
        <v>145</v>
      </c>
    </row>
    <row r="7" spans="1:3" ht="15.75">
      <c r="A7" s="39" t="s">
        <v>19</v>
      </c>
      <c r="B7" s="4" t="s">
        <v>135</v>
      </c>
      <c r="C7" s="51" t="s">
        <v>145</v>
      </c>
    </row>
    <row r="8" spans="1:3" ht="15.75">
      <c r="A8" s="39" t="s">
        <v>43</v>
      </c>
      <c r="B8" s="4" t="s">
        <v>70</v>
      </c>
      <c r="C8" s="51" t="s">
        <v>145</v>
      </c>
    </row>
    <row r="9" spans="1:3" ht="15.75">
      <c r="A9" s="39" t="s">
        <v>66</v>
      </c>
      <c r="B9" s="4" t="s">
        <v>71</v>
      </c>
      <c r="C9" s="51" t="s">
        <v>145</v>
      </c>
    </row>
    <row r="10" spans="1:3" ht="15.75">
      <c r="A10" s="39" t="s">
        <v>45</v>
      </c>
      <c r="B10" s="4" t="s">
        <v>74</v>
      </c>
      <c r="C10" s="51" t="s">
        <v>145</v>
      </c>
    </row>
    <row r="11" spans="1:3" ht="15.75">
      <c r="A11" s="39" t="s">
        <v>27</v>
      </c>
      <c r="B11" s="4" t="s">
        <v>75</v>
      </c>
      <c r="C11" s="51" t="s">
        <v>145</v>
      </c>
    </row>
    <row r="12" spans="1:3" ht="15.75">
      <c r="A12" s="39" t="s">
        <v>5</v>
      </c>
      <c r="B12" s="4" t="s">
        <v>79</v>
      </c>
      <c r="C12" s="51" t="s">
        <v>145</v>
      </c>
    </row>
    <row r="13" spans="1:3" ht="15.75">
      <c r="A13" s="39" t="s">
        <v>23</v>
      </c>
      <c r="B13" s="4" t="s">
        <v>82</v>
      </c>
      <c r="C13" s="51" t="s">
        <v>145</v>
      </c>
    </row>
    <row r="14" spans="1:3" ht="15.75">
      <c r="A14" s="39" t="s">
        <v>44</v>
      </c>
      <c r="B14" s="4" t="s">
        <v>83</v>
      </c>
      <c r="C14" s="51" t="s">
        <v>145</v>
      </c>
    </row>
    <row r="15" spans="1:3" ht="15.75">
      <c r="A15" s="39" t="s">
        <v>59</v>
      </c>
      <c r="B15" s="4" t="s">
        <v>85</v>
      </c>
      <c r="C15" s="51" t="s">
        <v>145</v>
      </c>
    </row>
    <row r="16" spans="1:3" ht="15.75">
      <c r="A16" s="39" t="s">
        <v>52</v>
      </c>
      <c r="B16" s="4" t="s">
        <v>87</v>
      </c>
      <c r="C16" s="51" t="s">
        <v>145</v>
      </c>
    </row>
    <row r="17" spans="1:3" ht="15.75">
      <c r="A17" s="39" t="s">
        <v>20</v>
      </c>
      <c r="B17" s="4" t="s">
        <v>134</v>
      </c>
      <c r="C17" s="51" t="s">
        <v>145</v>
      </c>
    </row>
    <row r="18" spans="1:3" ht="15.75">
      <c r="A18" s="39" t="s">
        <v>41</v>
      </c>
      <c r="B18" s="4" t="s">
        <v>89</v>
      </c>
      <c r="C18" s="51" t="s">
        <v>145</v>
      </c>
    </row>
    <row r="19" spans="1:3" ht="15.75">
      <c r="A19" s="39" t="s">
        <v>1</v>
      </c>
      <c r="B19" s="4" t="s">
        <v>90</v>
      </c>
      <c r="C19" s="51" t="s">
        <v>145</v>
      </c>
    </row>
    <row r="20" spans="1:3" ht="15">
      <c r="A20" s="41" t="s">
        <v>64</v>
      </c>
      <c r="B20" s="4" t="s">
        <v>94</v>
      </c>
      <c r="C20" s="51" t="s">
        <v>145</v>
      </c>
    </row>
    <row r="21" spans="1:3" ht="15.75">
      <c r="A21" s="39" t="s">
        <v>0</v>
      </c>
      <c r="B21" s="4" t="s">
        <v>97</v>
      </c>
      <c r="C21" s="51" t="s">
        <v>145</v>
      </c>
    </row>
    <row r="22" spans="1:3" ht="15.75">
      <c r="A22" s="39" t="s">
        <v>28</v>
      </c>
      <c r="B22" s="4" t="s">
        <v>100</v>
      </c>
      <c r="C22" s="51" t="s">
        <v>145</v>
      </c>
    </row>
    <row r="23" spans="1:3" ht="15.75">
      <c r="A23" s="39" t="s">
        <v>65</v>
      </c>
      <c r="B23" s="4" t="s">
        <v>101</v>
      </c>
      <c r="C23" s="51" t="s">
        <v>145</v>
      </c>
    </row>
    <row r="24" spans="1:3" ht="15.75">
      <c r="A24" s="39" t="s">
        <v>53</v>
      </c>
      <c r="B24" s="4" t="s">
        <v>105</v>
      </c>
      <c r="C24" s="51" t="s">
        <v>145</v>
      </c>
    </row>
    <row r="25" spans="1:3" ht="15.75">
      <c r="A25" s="39" t="s">
        <v>48</v>
      </c>
      <c r="B25" s="4" t="s">
        <v>108</v>
      </c>
      <c r="C25" s="59" t="s">
        <v>145</v>
      </c>
    </row>
    <row r="26" spans="1:3" ht="15.75">
      <c r="A26" s="39" t="s">
        <v>55</v>
      </c>
      <c r="B26" s="4" t="s">
        <v>110</v>
      </c>
      <c r="C26" s="51" t="s">
        <v>145</v>
      </c>
    </row>
    <row r="27" spans="1:3" ht="15.75">
      <c r="A27" s="39" t="s">
        <v>62</v>
      </c>
      <c r="B27" s="4" t="s">
        <v>111</v>
      </c>
      <c r="C27" s="51" t="s">
        <v>145</v>
      </c>
    </row>
    <row r="28" spans="1:3" ht="15.75">
      <c r="A28" s="39" t="s">
        <v>33</v>
      </c>
      <c r="B28" s="4" t="s">
        <v>112</v>
      </c>
      <c r="C28" s="51" t="s">
        <v>145</v>
      </c>
    </row>
    <row r="29" spans="1:3" ht="15.75">
      <c r="A29" s="39" t="s">
        <v>13</v>
      </c>
      <c r="B29" s="4" t="s">
        <v>113</v>
      </c>
      <c r="C29" s="59" t="s">
        <v>145</v>
      </c>
    </row>
    <row r="30" spans="1:3" ht="15.75">
      <c r="A30" s="39" t="s">
        <v>35</v>
      </c>
      <c r="B30" s="4" t="s">
        <v>114</v>
      </c>
      <c r="C30" s="51" t="s">
        <v>145</v>
      </c>
    </row>
    <row r="31" spans="1:3" ht="15.75">
      <c r="A31" s="39" t="s">
        <v>2</v>
      </c>
      <c r="B31" s="4" t="s">
        <v>115</v>
      </c>
      <c r="C31" s="51" t="s">
        <v>145</v>
      </c>
    </row>
    <row r="32" spans="1:3" ht="15.75">
      <c r="A32" s="39" t="s">
        <v>26</v>
      </c>
      <c r="B32" s="4" t="s">
        <v>116</v>
      </c>
      <c r="C32" s="51" t="s">
        <v>145</v>
      </c>
    </row>
    <row r="33" spans="1:3" ht="15.75">
      <c r="A33" s="39" t="s">
        <v>118</v>
      </c>
      <c r="B33" s="4" t="s">
        <v>117</v>
      </c>
      <c r="C33" s="51" t="s">
        <v>145</v>
      </c>
    </row>
    <row r="34" spans="1:3" ht="15.75">
      <c r="A34" s="39" t="s">
        <v>36</v>
      </c>
      <c r="B34" s="4" t="s">
        <v>120</v>
      </c>
      <c r="C34" s="51" t="s">
        <v>145</v>
      </c>
    </row>
    <row r="35" spans="1:3" ht="15.75">
      <c r="A35" s="39" t="s">
        <v>49</v>
      </c>
      <c r="B35" s="4" t="s">
        <v>123</v>
      </c>
      <c r="C35" s="51" t="s">
        <v>145</v>
      </c>
    </row>
    <row r="36" spans="1:3" ht="15.75">
      <c r="A36" s="39" t="s">
        <v>50</v>
      </c>
      <c r="B36" s="4" t="s">
        <v>125</v>
      </c>
      <c r="C36" s="51" t="s">
        <v>145</v>
      </c>
    </row>
    <row r="37" spans="1:3" ht="15.75">
      <c r="A37" s="39" t="s">
        <v>7</v>
      </c>
      <c r="B37" s="4" t="s">
        <v>126</v>
      </c>
      <c r="C37" s="51" t="s">
        <v>145</v>
      </c>
    </row>
    <row r="38" spans="1:3" ht="19.5" thickBot="1">
      <c r="A38" s="42" t="s">
        <v>149</v>
      </c>
      <c r="B38" s="43"/>
      <c r="C38" s="60">
        <f>SUM(C5:C37)</f>
        <v>0</v>
      </c>
    </row>
    <row r="39" ht="12.75">
      <c r="B39" s="9"/>
    </row>
    <row r="40" spans="1:3" ht="15.75">
      <c r="A40" s="21" t="s">
        <v>150</v>
      </c>
      <c r="B40" s="9"/>
      <c r="C40" s="13"/>
    </row>
    <row r="41" ht="12.75">
      <c r="C41" s="13"/>
    </row>
  </sheetData>
  <sheetProtection sheet="1"/>
  <printOptions/>
  <pageMargins left="0.25" right="0.25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51.625" style="2" bestFit="1" customWidth="1"/>
    <col min="2" max="2" width="11.125" style="2" bestFit="1" customWidth="1"/>
    <col min="3" max="3" width="14.875" style="2" customWidth="1"/>
    <col min="4" max="4" width="10.875" style="11" customWidth="1"/>
    <col min="5" max="16384" width="9.125" style="2" customWidth="1"/>
  </cols>
  <sheetData>
    <row r="1" ht="12.75">
      <c r="A1" s="34" t="s">
        <v>154</v>
      </c>
    </row>
    <row r="2" ht="12.75">
      <c r="A2" s="6"/>
    </row>
    <row r="3" ht="13.5" thickBot="1">
      <c r="A3" s="35" t="s">
        <v>155</v>
      </c>
    </row>
    <row r="4" spans="1:6" s="8" customFormat="1" ht="51" customHeight="1" thickBot="1">
      <c r="A4" s="22" t="s">
        <v>137</v>
      </c>
      <c r="B4" s="23" t="s">
        <v>133</v>
      </c>
      <c r="C4" s="44" t="s">
        <v>143</v>
      </c>
      <c r="D4" s="12"/>
      <c r="E4" s="12"/>
      <c r="F4" s="12"/>
    </row>
    <row r="5" spans="1:4" ht="16.5">
      <c r="A5" s="45" t="s">
        <v>30</v>
      </c>
      <c r="B5" s="5" t="s">
        <v>122</v>
      </c>
      <c r="C5" s="46" t="s">
        <v>145</v>
      </c>
      <c r="D5" s="10"/>
    </row>
    <row r="6" spans="1:4" ht="19.5" thickBot="1">
      <c r="A6" s="42" t="s">
        <v>149</v>
      </c>
      <c r="B6" s="43"/>
      <c r="C6" s="60">
        <f>SUM(C5)</f>
        <v>0</v>
      </c>
      <c r="D6" s="2"/>
    </row>
    <row r="7" spans="1:4" ht="12.75">
      <c r="A7" s="6"/>
      <c r="B7" s="9"/>
      <c r="D7" s="2"/>
    </row>
    <row r="8" spans="1:4" ht="15.75">
      <c r="A8" s="21" t="s">
        <v>150</v>
      </c>
      <c r="B8" s="9"/>
      <c r="C8" s="13"/>
      <c r="D8" s="2"/>
    </row>
    <row r="9" spans="1:2" ht="12.75">
      <c r="A9" s="6"/>
      <c r="B9" s="9"/>
    </row>
    <row r="10" spans="1:2" ht="12.75">
      <c r="A10" s="6"/>
      <c r="B10" s="9"/>
    </row>
    <row r="11" spans="1:2" ht="12.75">
      <c r="A11" s="6"/>
      <c r="B11" s="9"/>
    </row>
    <row r="12" spans="1:2" ht="12.75">
      <c r="A12" s="6"/>
      <c r="B12" s="9"/>
    </row>
  </sheetData>
  <sheetProtection sheet="1"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knih3</dc:creator>
  <cp:keywords/>
  <dc:description/>
  <cp:lastModifiedBy>Jitka Smutná</cp:lastModifiedBy>
  <cp:lastPrinted>2013-11-04T14:34:51Z</cp:lastPrinted>
  <dcterms:created xsi:type="dcterms:W3CDTF">2013-10-30T10:45:22Z</dcterms:created>
  <dcterms:modified xsi:type="dcterms:W3CDTF">2013-11-05T08:20:25Z</dcterms:modified>
  <cp:category/>
  <cp:version/>
  <cp:contentType/>
  <cp:contentStatus/>
</cp:coreProperties>
</file>