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320" windowHeight="10800"/>
  </bookViews>
  <sheets>
    <sheet name="PP_zakázka" sheetId="1" r:id="rId1"/>
  </sheets>
  <definedNames>
    <definedName name="_xlnm.Print_Area" localSheetId="0">PP_zakázka!$A$1:$H$31</definedName>
  </definedNames>
  <calcPr calcId="145621"/>
</workbook>
</file>

<file path=xl/calcChain.xml><?xml version="1.0" encoding="utf-8"?>
<calcChain xmlns="http://schemas.openxmlformats.org/spreadsheetml/2006/main">
  <c r="G5" i="1" l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/>
  <c r="G13" i="1"/>
  <c r="H13" i="1"/>
  <c r="G14" i="1"/>
  <c r="H14" i="1"/>
  <c r="G15" i="1"/>
  <c r="H15" i="1" s="1"/>
  <c r="G16" i="1"/>
  <c r="H16" i="1"/>
  <c r="G17" i="1"/>
  <c r="H17" i="1" s="1"/>
  <c r="G18" i="1"/>
  <c r="H18" i="1" s="1"/>
  <c r="G19" i="1"/>
  <c r="H19" i="1" s="1"/>
  <c r="G20" i="1"/>
  <c r="H20" i="1"/>
  <c r="G21" i="1"/>
  <c r="H21" i="1"/>
  <c r="G22" i="1"/>
  <c r="H22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/>
  <c r="G29" i="1"/>
  <c r="H29" i="1"/>
  <c r="G4" i="1"/>
  <c r="G31" i="1" s="1"/>
  <c r="H4" i="1" l="1"/>
  <c r="H31" i="1" s="1"/>
</calcChain>
</file>

<file path=xl/sharedStrings.xml><?xml version="1.0" encoding="utf-8"?>
<sst xmlns="http://schemas.openxmlformats.org/spreadsheetml/2006/main" count="62" uniqueCount="61">
  <si>
    <t>Propagační předměty Postdoc</t>
  </si>
  <si>
    <t>Pořadové číslo položky</t>
  </si>
  <si>
    <t>Název položky</t>
  </si>
  <si>
    <t>Specifikace položky</t>
  </si>
  <si>
    <t>Kroužkový blok A4</t>
  </si>
  <si>
    <t>Kroužkový blok A5</t>
  </si>
  <si>
    <t>Gumový USB flash disk s otočnou kovovou krytkou, s potiskem na kovové krytce - zkrácený logolink OP VK na jedné straně, logo projektu Postdoc na druhé straně (loga barevná). Materiál: guma/kov. Tvar: obdélníkový rovný. Barva: modrá. Kapacita 16 GB.
Logo Postdoc - použité barvy: oranžová 165 C, modrá 280 C, použité barvy 2. Velikost cca 25x12 mm.
Logo OP VK - Modrá - Reflex Blue, Žlutá - Process yellow, Oranžová - 144 C, Černá - Process Black CV, použité barvy 4. Velikost cca 25x7 mm</t>
  </si>
  <si>
    <t>USB flash disk 16 GB - modrý</t>
  </si>
  <si>
    <t>Gumový USB flash disk s otočnou kovovou krytkou, s potiskem na kovové krytce - zkrácený logolink OP VK na jedné straně, logo projektu Postdoc na druhé straně (loga barevná). Materiál: guma/kov. Tvar: obdélníkový rovný. Barva: oranžová. Kapacita 16 GB.
Logo Postdoc - použité barvy: oranžová 165 C, modrá 280 C, použité barvy 2. Velikost cca 25x12 mm.
Logo OP VK - Modrá - Reflex Blue, Žlutá - Process yellow, Oranžová - 144 C, Černá - Process Black CV, použité barvy 4. Velikost cca 25x7 mm</t>
  </si>
  <si>
    <t>USB flash disk 16 GB - oranžový</t>
  </si>
  <si>
    <t>Gumový USB flash disk s otočnou kovovou krytkou, s potiskem na kovové krytce - zkrácený logolink OP VK na jedné straně, logo projektu Postdoc na druhé straně (loga barevná). Materiál: guma/kov. Tvar: obdélníkový rovný. Barva: modrá. Kapacita 8 GB.
Logo Postdoc - použité barvy: oranžová 165 C, modrá 280 C, použité barvy 2. Velikost cca 25x12 mm.
Logo OP VK - Modrá - Reflex Blue, Žlutá - Process yellow, Oranžová - 144 C, Černá - Process Black CV, použité barvy 4. Velikost cca 25x7 mm</t>
  </si>
  <si>
    <t>USB flash disk 8 GB - modrý</t>
  </si>
  <si>
    <t>USB flash disk 8 GB - oranžový</t>
  </si>
  <si>
    <t>USB hub se 4 porty. Barva: bílá, stříbrná nebo černá. Potisk oboustranný, z jedné strany zkrácený logolink OP VK (min. výška potisku 6 mm), z druhé strany logo Postdoc, (min. výška potisku 8 mm). V případě bílé a stříbrné barvy potisk černý, v případě černé barvy potisk bílý. 
Černý potisk: Logo Postdoc - použité barvy: černá - K 100, počet barev tisku - 1. Zkrácený logolink OP VK: použité barvy: černá - Process Black CV, počet barev tisku - 1.</t>
  </si>
  <si>
    <t>USB hub se 4 porty</t>
  </si>
  <si>
    <t>Malý skládací deštník do kabelky, s průměrem mezi 85-100 cm, s obalem na deštník, s PVC rukojetí, ruční otevírání. Rám - odolný proti větru, ne kovovou konstrukci rámu, ale karbonovou nebo ze skelných vláken, aby byla větruodolná. Barva - tmavě modrá, počet panelů: 8, váha: nižší (do 400 g). Potisk deštníku - jednobarevný potisk na 2 z 8 panelů, obě loga o velikost do 40 cm2. Logolink OP VK - Písmo sloganu: Helvetica Neue LT Pro 55 Roman. Logo Postdoc. Obě loga bílý potisk.</t>
  </si>
  <si>
    <t>Deštník modrý</t>
  </si>
  <si>
    <t>Malý skládací deštník do kabelky, s průměrem mezi 85-100 cm, s obalem na deštník, s PVC rukojetí, ruční otevírání. Rám - odolný proti větru, ne kovovou konstrukci rámu, ale karbonovou nebo ze skelných vláken, aby byla větruodolná. Barva - oranžová, počet panelů: 8, váha: nižší (do 400 g). Potisk deštníku - jednobarevný potisk na 2 z 8 panelů, obě loga o velikost do 40 cm2. Logolink OP VK - Písmo sloganu: Helvetica Neue LT Pro 55 Roman. Logo Postdoc. Obě loga bílý potisk.</t>
  </si>
  <si>
    <t>Deštník oranžový</t>
  </si>
  <si>
    <t>Taška jutová</t>
  </si>
  <si>
    <t>Cestovní polštářek včetně obalu, do kterého se vloží vyfouknutý polštářek. Barva: modrá; materiál: textil; tvar: podkova; rozměry: vyfouknutý a složený cca 16x10 cm, nafouknutý cca 20x30 cm. Potisk polštářku rozšířený logolink OP VK (písmo sloganu: Helvetica Neue LT Pro 55 Roman) a logo Postdoc, rozměry potisku cca 6x16cm. Potisk bílý, oboustranný. Na jedné straně logo OP VK, na druhé straně logo Postdoc.</t>
  </si>
  <si>
    <t>Nafukovací cestovní polštářek za krk</t>
  </si>
  <si>
    <t>Plastový zvýrazňovač 3 barvy v jednom (růžová, žlutá a zelená náplň). Materiál: plast. Potisk: logolink OP VK_bez textu a logo Postdoc, min. výška potisku 6 mm.
Potisk bílý nebo černý. 
Černý potisk: Logo Postdoc - použité barvy: černá - K 100, počet barev tisku - 1. Logolink OP VK: použité barvy: černá - Process Black CV, počet barev tisku - 1.</t>
  </si>
  <si>
    <t>Plastový zvýrazňovač (fix)</t>
  </si>
  <si>
    <t>Kovová psací souprava v kovovém pouzdře. Kuličkové pero a mikrotužka s dekorativními prvky. Modrá náplň. Barva - stříbrná. Pouzdro – kovové, potisk na pouzdro (logo OP VK_bez textu a logo Postdoc). Min. výška potisku 8 mm.
Černý potisk: Logo Postdoc - použité barvy: černá - K 100, počet barev tisku - 1. Logolink OP VK: použité barvy: černá - Process Black CV, počet barev tisku - 1.</t>
  </si>
  <si>
    <t>Psací souprava</t>
  </si>
  <si>
    <t>Kovová. Rozměr: průměr minimálně 1 cm, délka cca 14 cm Typ náplně: kuličkové pero, velkokapacitní náplň Barva náplně: modrá Materiál: kov (tělo propisky i klip na uchycení) Barva propisky: modrá (s kovovými prvky) Barva potisku: bílá Technologie aplikace loga: laser nebo obdobná dle dohody s dodavatelem. Min. výška potisku 6 mm. Potisk z jedné strany logolink OP VK_bez textu, z druhé strany logo Postdoc</t>
  </si>
  <si>
    <t xml:space="preserve">Propiska OP VK </t>
  </si>
  <si>
    <t>Celokovové plnící pero s leskle černou povrchovou úpravou, chromovanými doplňky a hrotem z nerez oceli. Potisk pera: logolink OP VK_bez textu a logo Postdoc, barva: bílá, min. výška potisku 6 mm. Potisk z jedné strany logolink OP VK_bez textu, z druhé strany logo Postdoc. Pouzdro - dárková kazeta.</t>
  </si>
  <si>
    <t>Plnící pero</t>
  </si>
  <si>
    <t xml:space="preserve">Dřevěná tužka, Tvrdost HB. Materiál: dřevo. Barva: přírodní (lak). Potisk: zkrácený logolink OP VK a logo Postdoc, minimální plocha logolinku 22,2x6 mm (vypalování).   Použité barvy - zkrácený logolink OP VK (použité barvy: černá - Process Black CV, počet barev tisku - 1). Logo Postdoc (použité barvy: černá - K 100, počet barev tisku - 1), velikost cca 20x7 mm. </t>
  </si>
  <si>
    <t>Tužka OP VK</t>
  </si>
  <si>
    <t xml:space="preserve">Sada pastelek: 12 ks různých barev. Pastelka - dřevěná, pastelky v pouzdře ve tvaru válce z plastu/dřeva s ořezávátkem. Potisk (na pouzdře) - na jedné straně vertikální logolink OP VK. Minimální šířka logolinku 18 mm. Písmo sloganu: Helvetica Neue LT Pro 55 Roman. Použité barvy: černá - Process Black CV, počet barev tisku - 1. Na druhé straně logo projektu Postdoc - použité barvy: černá - K 100, počet barev tisku 1. Velikost loga cce 40x15 mm. </t>
  </si>
  <si>
    <t>Pastelky</t>
  </si>
  <si>
    <t>Velikost 76x76 mm, Barva: žlutá neon. Počet lístků: 100. Potisk vlevo dole logo Postdoc - použité barvy: černá - K 100, počet barev tisku - 1. Velikost: cca 30x12 mm. Vpravo nahoře zkrácený logolink OP VK: použité barvy: černá - Process Black CV, počet barev tisku - 1. Velikost min. 32x6 mm.</t>
  </si>
  <si>
    <t>Samolepící bloček žlutý (neon)</t>
  </si>
  <si>
    <t>Šňůrka na krk s kovovou karabinkou. Materiál polyester. Velikost cca 50 x 2 cm. Barva: modrá. Potisk - logolink OP VK_bez textu a logo Postdoc. Barva potisku: bílá. Na jedné šňůrce potisk logolinku OP VK_bez textu (velikost cca 65x15 mm), na druhé šňůrce potisk loga Postdoc (velikost cca 65x15 mm). Na šňůrce za krkem potisk webových stránek projektu (postdoc.muni.cz) (velikost cca 80x15 mm)</t>
  </si>
  <si>
    <t>Šňůrka na klíče modrá</t>
  </si>
  <si>
    <t>Šňůrka na krk s kovovou karabinkou. Materiál polyester. Velikost cca 50 x 2 cm. Barva: oranžová. Potisk - logolink OP VK_bez textu a logo Postdoc. Barva potisku: bílá. Na jedné šňůrce potisk logolinku OP VK_bez textu (velikost cca 65x15 mm), na druhé šňůrce potisk loga Postdoc (velikost cca 65x15 mm). Na šňůrce za krkem potisk webových stránek projektu (postdoc.muni.cz) (velikost cca 80x15 mm)</t>
  </si>
  <si>
    <t>Šňůrka na klíče oranžová</t>
  </si>
  <si>
    <t xml:space="preserve">Sloha na dokumenty s potiskem. Barva: oranžová:165 C. Velikost A4 (složený rozměr), min. 2 klopy, křída mat 350g/m2.
Na přední i zadní straně slohy logolink OP VK. Písmo sloganu: Helvetica Neue LT Pro 55 Roman. Použité barvy: Modrá-Reflex Blue, Žlutá- Process yellow. Zelená - 5483 C, Šedá 424 C, Oranžová - 144 C, Černá - Process Black CV. Počet barev tisku - 6. Velikost min. 86x15 mm. Na přední straně logo Postdoc. Použité barvy: oranžová 165 C, modrá 280 C. Počet barev tisku - 2. Velikost cca 90x30 mm. Na zadní straně zeměkoule z loga - bílo-modrá. </t>
  </si>
  <si>
    <t>Sloha na dokumenty</t>
  </si>
  <si>
    <t xml:space="preserve">Hrnek </t>
  </si>
  <si>
    <t xml:space="preserve">Hrnek dvoubarevný s rukojetí. Barva bílo-oranžová. Objem cca 300 ml. Materiál: keramika nebo porcelán, stálá trvanlivá barva hrnku. Potisk: 2 loga. Přední strana hrnku - logo Postdoc (použité barvy: oranžová 165 C. Počet barev k tisku - 1), zadní strana hrnku - logolink OP VK (použité barvy: bílá. Písmo sloganu: Helvetica Neue LT Pro 55 Roman). Umístění na protilehlých stranách hrnku, velikost každého loga do 16 cm2. Min. velikost logolinku OP VK 86x14 mm. </t>
  </si>
  <si>
    <t>Kovový termohrnek s víčkem z nerez oceli a plastu, s uchem, barva stříbrná a oranžová, objem cca 470 ml, gravírování laserem. Z přední strany logo Postdoc, zadní strana logolink OP VK_bez textu. Min. velikost logolinku OP VK 86x14 mm. Velikost každého loga do 16 cm2.</t>
  </si>
  <si>
    <t>Termohrnek</t>
  </si>
  <si>
    <t>Samolepka - rozměr 105x40 mm, podkladová barva: bílá. Logolink OP VK,  minimální plocha umístění logolinku 83x14 mm. Písmo sloganu: Helvetica Neue LT Pro 55 Roman. Použité barvy: Modrá-Reflex Blue, ŽLutá- Process yellow. Zelená - 5483 C, Šedá 424 C, Oranžová - 144 C, Černá - Process Black CV. Počet barev tisku - 6. Materiál PVC</t>
  </si>
  <si>
    <t>Samolepky OP VK</t>
  </si>
  <si>
    <t xml:space="preserve">Samolepka kulatá, průměr cca 85 mm, podkladová barva: oranžová a bílá. Logo Postdoc a zkrácený logolink OP VK.
Logo Postdoc - použité barvy: oranžová 165 C, modrá - 280 C. Počet barev tisku - 2.
Zkrácený logolink OP VK - Použité barvy: Modrá-Reflex Blue, ŽLutá- Process yellow. Zelená - 5483 C, Šedá 424 C, Oranžová - 144 C, Černá - Process Black CV. Počet barev tisku - 6. Minimální velikost logolinku OP VK 32 x 6 mm. </t>
  </si>
  <si>
    <t>Samolepky Postdoc</t>
  </si>
  <si>
    <t>Set vlaječky ČR a EU se stojánkem k umístění na stůl. Rozměr: minimální velikost delší strany vlaječky 16 cm, max. velikost delší strany 20 cm. Stojánek: stolní, kovový, typ V. Materiál: polyester.</t>
  </si>
  <si>
    <t>Vlaječka včetně stojánku</t>
  </si>
  <si>
    <t>Počet kusů</t>
  </si>
  <si>
    <t>Cena celkem:</t>
  </si>
  <si>
    <t>Blok s potiskem na jednotlivých listech. V záhlaví logo Postdoc (velikost loga do cca 55x20 mm, použité barvy: černá - K 100, šedá - K33, počet barev tisku - 2), v zápatí logolink OP VK (velikost logolinku OP VK cca 86x15 mm. Písmo sloganu: Helvetica Neue LT Pro 55 Roman. Použité barvy: Černá - Process Black CV. Počet barev tisku - 1. )
Blok linkovaný, linkování oboustranné, velikost A4. Počet vnitřních listů 80. Vazba: kroužková (delší strana). 
Přední strana: lesklá, oranžová s logem Postdoc a logolinkem OP VK. Větší gramáž - 250 g/m2. Logo Postdoc (použité barvy: oranžová 165C, modrá 280 C, použité barvy 2). Logolink OP VK barevný (Písmo sloganu: Helvetica Neue LT Pro 55 Roman. Použité barvy: Modrá - Reflex Blue, Žlutá - Process yellow, Zelená - 5483 C, Šedá 424 C, Oranžová - 144 C, Černá - Process Black CV. Počet barev tisku - 6. Velikost logolinku cca 86x15 mm). Na úvodní straně zeměkoule z loga Postdoc. Zadní strana karton 300 g/m2.</t>
  </si>
  <si>
    <t>Blok s potiskem na jednotlivých listech. V záhlaví logo Postdoc (velikost loga do cca 55x20 mm, použité barvy: černá - K 100, šedá - K33, počet barev tisku - 2), v zápatí logolink OP VK (velikost logolinku OP VK cca 86x15 mm. Písmo sloganu: Helvetica Neue LT Pro 55 Roman. Použité barvy: Černá - Process Black CV. Počet barev tisku - 1. )
Blok linkovaný, linkování oboustranné, velikost A5. Počet vnitřních listů 80. Vazba: kroužková (delší strana). 
Úvodní strana: lesklá, oranžová s logem Postdoc a logolinkem OP VK. Větší gramáž - 250 g/m2. Logo Postdoc (použité barvy: oranžová 165C, modrá 280 C, použité barvy 2). Logolink OP VK barevný (Písmo sloganu: Helvetica Neue LT Pro 55 Roman. Použité barvy: Modrá - Reflex Blue, Žlutá - Process yellow, Zelená - 5483 C, Šedá 424 C, Oranžová - 144 C, Černá - Process Black CV. Počet barev tisku - 6. Velikost logolinku cca 86x15 mm). Na úvodní straně zeměkoule z loga Postdoc. Zadní strana karton 300 g/m2.</t>
  </si>
  <si>
    <t>Jutová taška s popisem, velikost 42x38 cm, barva: přírodní světlá. Potisk - logo Postdoc a logolink OP VK.  Potisk jednostranný. Uprostřed velké logo, menší logo OP VK vpravo nahoře. Velikost loga Postdoc cca 25x9 cm, logo OP VK cca 16x3 cm. 
Logo Postdoc - použité barvy: černá - K 100, počet barev tisku 1.
Logo OP VK - písmo sloganu: Helvetica Neue LT Pro 55 Roman, použité barvy: černá - Process Black CV, počet barev tisku 1.</t>
  </si>
  <si>
    <t>Sazba DPH v %</t>
  </si>
  <si>
    <t>Celková cena za položku (bez DPH) v Kč</t>
  </si>
  <si>
    <t>Celková cena za položku (včetně DPH) v Kč</t>
  </si>
  <si>
    <t>Jednotková cena bez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</si>
</sst>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7" x14ac:knownFonts="1"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/>
    <xf numFmtId="164" fontId="6" fillId="0" borderId="0" xfId="0" applyNumberFormat="1" applyFont="1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4" fillId="0" borderId="0" xfId="0" applyFont="1" applyFill="1" applyBorder="1"/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/>
    </xf>
    <xf numFmtId="164" fontId="6" fillId="3" borderId="1" xfId="0" applyNumberFormat="1" applyFont="1" applyFill="1" applyBorder="1" applyAlignment="1">
      <alignment horizontal="right" vertical="top"/>
    </xf>
    <xf numFmtId="164" fontId="6" fillId="0" borderId="1" xfId="0" applyNumberFormat="1" applyFont="1" applyFill="1" applyBorder="1" applyAlignment="1">
      <alignment horizontal="right" vertical="top"/>
    </xf>
    <xf numFmtId="0" fontId="1" fillId="4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zoomScale="80" zoomScaleNormal="80" zoomScaleSheetLayoutView="80" workbookViewId="0">
      <selection activeCell="L4" sqref="L4"/>
    </sheetView>
  </sheetViews>
  <sheetFormatPr defaultRowHeight="15" x14ac:dyDescent="0.25"/>
  <cols>
    <col min="1" max="1" width="10.42578125" customWidth="1"/>
    <col min="2" max="2" width="16.42578125" style="2" bestFit="1" customWidth="1"/>
    <col min="3" max="3" width="107.85546875" customWidth="1"/>
    <col min="4" max="4" width="11.7109375" bestFit="1" customWidth="1"/>
    <col min="5" max="8" width="17.140625" style="4" customWidth="1"/>
    <col min="9" max="12" width="9.140625" style="1"/>
  </cols>
  <sheetData>
    <row r="1" spans="1:12" ht="22.5" customHeight="1" x14ac:dyDescent="0.25">
      <c r="A1" s="20" t="s">
        <v>0</v>
      </c>
      <c r="B1" s="20"/>
      <c r="C1" s="20"/>
      <c r="D1" s="20"/>
      <c r="E1" s="20"/>
      <c r="F1" s="20"/>
      <c r="G1" s="20"/>
      <c r="H1" s="20"/>
    </row>
    <row r="2" spans="1:12" s="1" customFormat="1" ht="22.5" customHeight="1" x14ac:dyDescent="0.25">
      <c r="A2" s="12"/>
      <c r="B2" s="12"/>
      <c r="C2" s="12"/>
      <c r="D2" s="12"/>
      <c r="E2" s="12"/>
      <c r="F2" s="12"/>
      <c r="G2" s="12"/>
      <c r="H2" s="12"/>
    </row>
    <row r="3" spans="1:12" s="2" customFormat="1" ht="57" x14ac:dyDescent="0.25">
      <c r="A3" s="9" t="s">
        <v>1</v>
      </c>
      <c r="B3" s="9" t="s">
        <v>2</v>
      </c>
      <c r="C3" s="9" t="s">
        <v>3</v>
      </c>
      <c r="D3" s="9" t="s">
        <v>52</v>
      </c>
      <c r="E3" s="10" t="s">
        <v>60</v>
      </c>
      <c r="F3" s="10" t="s">
        <v>57</v>
      </c>
      <c r="G3" s="10" t="s">
        <v>58</v>
      </c>
      <c r="H3" s="10" t="s">
        <v>59</v>
      </c>
      <c r="I3" s="3"/>
      <c r="J3" s="3"/>
      <c r="K3" s="3"/>
      <c r="L3" s="3"/>
    </row>
    <row r="4" spans="1:12" ht="149.25" customHeight="1" x14ac:dyDescent="0.25">
      <c r="A4" s="13">
        <v>1</v>
      </c>
      <c r="B4" s="14" t="s">
        <v>4</v>
      </c>
      <c r="C4" s="14" t="s">
        <v>54</v>
      </c>
      <c r="D4" s="17">
        <v>220</v>
      </c>
      <c r="E4" s="18">
        <v>47.39</v>
      </c>
      <c r="F4" s="18">
        <v>21</v>
      </c>
      <c r="G4" s="19">
        <f>ROUND(D4*ROUND(E4,2),2)</f>
        <v>10425.799999999999</v>
      </c>
      <c r="H4" s="19">
        <f>ROUND(G4*((100+F4)/100),2)</f>
        <v>12615.22</v>
      </c>
    </row>
    <row r="5" spans="1:12" ht="147" customHeight="1" x14ac:dyDescent="0.25">
      <c r="A5" s="13">
        <v>2</v>
      </c>
      <c r="B5" s="14" t="s">
        <v>5</v>
      </c>
      <c r="C5" s="14" t="s">
        <v>55</v>
      </c>
      <c r="D5" s="17">
        <v>170</v>
      </c>
      <c r="E5" s="18">
        <v>34.99</v>
      </c>
      <c r="F5" s="18">
        <v>21</v>
      </c>
      <c r="G5" s="19">
        <f t="shared" ref="G5:G29" si="0">ROUND(D5*ROUND(E5,2),2)</f>
        <v>5948.3</v>
      </c>
      <c r="H5" s="19">
        <f t="shared" ref="H5:H29" si="1">ROUND(G5*((100+F5)/100),2)</f>
        <v>7197.44</v>
      </c>
    </row>
    <row r="6" spans="1:12" ht="107.25" customHeight="1" x14ac:dyDescent="0.25">
      <c r="A6" s="13">
        <v>3</v>
      </c>
      <c r="B6" s="14" t="s">
        <v>7</v>
      </c>
      <c r="C6" s="15" t="s">
        <v>6</v>
      </c>
      <c r="D6" s="17">
        <v>35</v>
      </c>
      <c r="E6" s="18">
        <v>199.9</v>
      </c>
      <c r="F6" s="18">
        <v>21</v>
      </c>
      <c r="G6" s="19">
        <f t="shared" si="0"/>
        <v>6996.5</v>
      </c>
      <c r="H6" s="19">
        <f t="shared" si="1"/>
        <v>8465.77</v>
      </c>
    </row>
    <row r="7" spans="1:12" ht="105.75" customHeight="1" x14ac:dyDescent="0.25">
      <c r="A7" s="13">
        <v>4</v>
      </c>
      <c r="B7" s="14" t="s">
        <v>9</v>
      </c>
      <c r="C7" s="15" t="s">
        <v>8</v>
      </c>
      <c r="D7" s="17">
        <v>35</v>
      </c>
      <c r="E7" s="18">
        <v>199.9</v>
      </c>
      <c r="F7" s="18">
        <v>21</v>
      </c>
      <c r="G7" s="19">
        <f t="shared" si="0"/>
        <v>6996.5</v>
      </c>
      <c r="H7" s="19">
        <f t="shared" si="1"/>
        <v>8465.77</v>
      </c>
    </row>
    <row r="8" spans="1:12" ht="105.75" customHeight="1" x14ac:dyDescent="0.25">
      <c r="A8" s="13">
        <v>5</v>
      </c>
      <c r="B8" s="14" t="s">
        <v>11</v>
      </c>
      <c r="C8" s="14" t="s">
        <v>10</v>
      </c>
      <c r="D8" s="17">
        <v>291</v>
      </c>
      <c r="E8" s="18">
        <v>106.9</v>
      </c>
      <c r="F8" s="18">
        <v>21</v>
      </c>
      <c r="G8" s="19">
        <f t="shared" si="0"/>
        <v>31107.9</v>
      </c>
      <c r="H8" s="19">
        <f t="shared" si="1"/>
        <v>37640.559999999998</v>
      </c>
    </row>
    <row r="9" spans="1:12" ht="108" customHeight="1" x14ac:dyDescent="0.25">
      <c r="A9" s="13">
        <v>6</v>
      </c>
      <c r="B9" s="14" t="s">
        <v>12</v>
      </c>
      <c r="C9" s="14" t="s">
        <v>8</v>
      </c>
      <c r="D9" s="17">
        <v>291</v>
      </c>
      <c r="E9" s="18">
        <v>106.9</v>
      </c>
      <c r="F9" s="18">
        <v>21</v>
      </c>
      <c r="G9" s="19">
        <f t="shared" si="0"/>
        <v>31107.9</v>
      </c>
      <c r="H9" s="19">
        <f t="shared" si="1"/>
        <v>37640.559999999998</v>
      </c>
    </row>
    <row r="10" spans="1:12" ht="90" customHeight="1" x14ac:dyDescent="0.25">
      <c r="A10" s="13">
        <v>7</v>
      </c>
      <c r="B10" s="14" t="s">
        <v>14</v>
      </c>
      <c r="C10" s="14" t="s">
        <v>13</v>
      </c>
      <c r="D10" s="17">
        <v>280</v>
      </c>
      <c r="E10" s="18">
        <v>32.99</v>
      </c>
      <c r="F10" s="18">
        <v>21</v>
      </c>
      <c r="G10" s="19">
        <f t="shared" si="0"/>
        <v>9237.2000000000007</v>
      </c>
      <c r="H10" s="19">
        <f t="shared" si="1"/>
        <v>11177.01</v>
      </c>
    </row>
    <row r="11" spans="1:12" ht="94.5" customHeight="1" x14ac:dyDescent="0.25">
      <c r="A11" s="13">
        <v>8</v>
      </c>
      <c r="B11" s="14" t="s">
        <v>16</v>
      </c>
      <c r="C11" s="14" t="s">
        <v>15</v>
      </c>
      <c r="D11" s="17">
        <v>100</v>
      </c>
      <c r="E11" s="18">
        <v>118.49000000000001</v>
      </c>
      <c r="F11" s="18">
        <v>21</v>
      </c>
      <c r="G11" s="19">
        <f t="shared" si="0"/>
        <v>11849</v>
      </c>
      <c r="H11" s="19">
        <f t="shared" si="1"/>
        <v>14337.29</v>
      </c>
    </row>
    <row r="12" spans="1:12" ht="90.75" customHeight="1" x14ac:dyDescent="0.25">
      <c r="A12" s="13">
        <v>9</v>
      </c>
      <c r="B12" s="14" t="s">
        <v>18</v>
      </c>
      <c r="C12" s="14" t="s">
        <v>17</v>
      </c>
      <c r="D12" s="17">
        <v>100</v>
      </c>
      <c r="E12" s="18">
        <v>118.49000000000001</v>
      </c>
      <c r="F12" s="18">
        <v>21</v>
      </c>
      <c r="G12" s="19">
        <f t="shared" si="0"/>
        <v>11849</v>
      </c>
      <c r="H12" s="19">
        <f t="shared" si="1"/>
        <v>14337.29</v>
      </c>
    </row>
    <row r="13" spans="1:12" ht="107.25" customHeight="1" x14ac:dyDescent="0.25">
      <c r="A13" s="13">
        <v>10</v>
      </c>
      <c r="B13" s="14" t="s">
        <v>19</v>
      </c>
      <c r="C13" s="14" t="s">
        <v>56</v>
      </c>
      <c r="D13" s="17">
        <v>210</v>
      </c>
      <c r="E13" s="18">
        <v>43.59</v>
      </c>
      <c r="F13" s="18">
        <v>21</v>
      </c>
      <c r="G13" s="19">
        <f t="shared" si="0"/>
        <v>9153.9</v>
      </c>
      <c r="H13" s="19">
        <f t="shared" si="1"/>
        <v>11076.22</v>
      </c>
    </row>
    <row r="14" spans="1:12" ht="78.75" customHeight="1" x14ac:dyDescent="0.25">
      <c r="A14" s="13">
        <v>11</v>
      </c>
      <c r="B14" s="14" t="s">
        <v>21</v>
      </c>
      <c r="C14" s="14" t="s">
        <v>20</v>
      </c>
      <c r="D14" s="17">
        <v>160</v>
      </c>
      <c r="E14" s="18">
        <v>39.69</v>
      </c>
      <c r="F14" s="18">
        <v>21</v>
      </c>
      <c r="G14" s="19">
        <f t="shared" si="0"/>
        <v>6350.4</v>
      </c>
      <c r="H14" s="19">
        <f t="shared" si="1"/>
        <v>7683.98</v>
      </c>
    </row>
    <row r="15" spans="1:12" ht="90.75" customHeight="1" x14ac:dyDescent="0.25">
      <c r="A15" s="13">
        <v>12</v>
      </c>
      <c r="B15" s="14" t="s">
        <v>23</v>
      </c>
      <c r="C15" s="14" t="s">
        <v>22</v>
      </c>
      <c r="D15" s="17">
        <v>240</v>
      </c>
      <c r="E15" s="18">
        <v>49.89</v>
      </c>
      <c r="F15" s="18">
        <v>21</v>
      </c>
      <c r="G15" s="19">
        <f t="shared" si="0"/>
        <v>11973.6</v>
      </c>
      <c r="H15" s="19">
        <f t="shared" si="1"/>
        <v>14488.06</v>
      </c>
    </row>
    <row r="16" spans="1:12" ht="89.25" customHeight="1" x14ac:dyDescent="0.25">
      <c r="A16" s="13">
        <v>13</v>
      </c>
      <c r="B16" s="14" t="s">
        <v>25</v>
      </c>
      <c r="C16" s="14" t="s">
        <v>24</v>
      </c>
      <c r="D16" s="17">
        <v>390</v>
      </c>
      <c r="E16" s="18">
        <v>56.09</v>
      </c>
      <c r="F16" s="18">
        <v>21</v>
      </c>
      <c r="G16" s="19">
        <f t="shared" si="0"/>
        <v>21875.1</v>
      </c>
      <c r="H16" s="19">
        <f t="shared" si="1"/>
        <v>26468.87</v>
      </c>
    </row>
    <row r="17" spans="1:8" ht="77.25" customHeight="1" x14ac:dyDescent="0.25">
      <c r="A17" s="13">
        <v>14</v>
      </c>
      <c r="B17" s="14" t="s">
        <v>27</v>
      </c>
      <c r="C17" s="14" t="s">
        <v>26</v>
      </c>
      <c r="D17" s="17">
        <v>860</v>
      </c>
      <c r="E17" s="18">
        <v>23.490000000000002</v>
      </c>
      <c r="F17" s="18">
        <v>21</v>
      </c>
      <c r="G17" s="19">
        <f t="shared" si="0"/>
        <v>20201.400000000001</v>
      </c>
      <c r="H17" s="19">
        <f t="shared" si="1"/>
        <v>24443.69</v>
      </c>
    </row>
    <row r="18" spans="1:8" ht="66.75" customHeight="1" x14ac:dyDescent="0.25">
      <c r="A18" s="13">
        <v>15</v>
      </c>
      <c r="B18" s="14" t="s">
        <v>29</v>
      </c>
      <c r="C18" s="14" t="s">
        <v>28</v>
      </c>
      <c r="D18" s="17">
        <v>96</v>
      </c>
      <c r="E18" s="18">
        <v>214.4</v>
      </c>
      <c r="F18" s="18">
        <v>21</v>
      </c>
      <c r="G18" s="19">
        <f t="shared" si="0"/>
        <v>20582.400000000001</v>
      </c>
      <c r="H18" s="19">
        <f t="shared" si="1"/>
        <v>24904.7</v>
      </c>
    </row>
    <row r="19" spans="1:8" ht="79.5" customHeight="1" x14ac:dyDescent="0.25">
      <c r="A19" s="13">
        <v>16</v>
      </c>
      <c r="B19" s="14" t="s">
        <v>31</v>
      </c>
      <c r="C19" s="16" t="s">
        <v>30</v>
      </c>
      <c r="D19" s="17">
        <v>120</v>
      </c>
      <c r="E19" s="18">
        <v>10.89</v>
      </c>
      <c r="F19" s="18">
        <v>21</v>
      </c>
      <c r="G19" s="19">
        <f t="shared" si="0"/>
        <v>1306.8</v>
      </c>
      <c r="H19" s="19">
        <f t="shared" si="1"/>
        <v>1581.23</v>
      </c>
    </row>
    <row r="20" spans="1:8" ht="93.75" customHeight="1" x14ac:dyDescent="0.25">
      <c r="A20" s="13">
        <v>17</v>
      </c>
      <c r="B20" s="14" t="s">
        <v>33</v>
      </c>
      <c r="C20" s="14" t="s">
        <v>32</v>
      </c>
      <c r="D20" s="17">
        <v>40</v>
      </c>
      <c r="E20" s="18">
        <v>30.189999999999998</v>
      </c>
      <c r="F20" s="18">
        <v>21</v>
      </c>
      <c r="G20" s="19">
        <f t="shared" si="0"/>
        <v>1207.5999999999999</v>
      </c>
      <c r="H20" s="19">
        <f t="shared" si="1"/>
        <v>1461.2</v>
      </c>
    </row>
    <row r="21" spans="1:8" ht="66.75" customHeight="1" x14ac:dyDescent="0.25">
      <c r="A21" s="13">
        <v>18</v>
      </c>
      <c r="B21" s="14" t="s">
        <v>35</v>
      </c>
      <c r="C21" s="14" t="s">
        <v>34</v>
      </c>
      <c r="D21" s="17">
        <v>470</v>
      </c>
      <c r="E21" s="18">
        <v>26.69</v>
      </c>
      <c r="F21" s="18">
        <v>21</v>
      </c>
      <c r="G21" s="19">
        <f t="shared" si="0"/>
        <v>12544.3</v>
      </c>
      <c r="H21" s="19">
        <f t="shared" si="1"/>
        <v>15178.6</v>
      </c>
    </row>
    <row r="22" spans="1:8" ht="81.75" customHeight="1" x14ac:dyDescent="0.25">
      <c r="A22" s="13">
        <v>19</v>
      </c>
      <c r="B22" s="14" t="s">
        <v>37</v>
      </c>
      <c r="C22" s="14" t="s">
        <v>36</v>
      </c>
      <c r="D22" s="17">
        <v>35</v>
      </c>
      <c r="E22" s="18">
        <v>51.99</v>
      </c>
      <c r="F22" s="18">
        <v>21</v>
      </c>
      <c r="G22" s="19">
        <f t="shared" si="0"/>
        <v>1819.65</v>
      </c>
      <c r="H22" s="19">
        <f t="shared" si="1"/>
        <v>2201.7800000000002</v>
      </c>
    </row>
    <row r="23" spans="1:8" ht="78" customHeight="1" x14ac:dyDescent="0.25">
      <c r="A23" s="13">
        <v>20</v>
      </c>
      <c r="B23" s="14" t="s">
        <v>39</v>
      </c>
      <c r="C23" s="14" t="s">
        <v>38</v>
      </c>
      <c r="D23" s="17">
        <v>35</v>
      </c>
      <c r="E23" s="18">
        <v>51.99</v>
      </c>
      <c r="F23" s="18">
        <v>21</v>
      </c>
      <c r="G23" s="19">
        <f t="shared" si="0"/>
        <v>1819.65</v>
      </c>
      <c r="H23" s="19">
        <f t="shared" si="1"/>
        <v>2201.7800000000002</v>
      </c>
    </row>
    <row r="24" spans="1:8" ht="111.75" customHeight="1" x14ac:dyDescent="0.25">
      <c r="A24" s="13">
        <v>21</v>
      </c>
      <c r="B24" s="14" t="s">
        <v>41</v>
      </c>
      <c r="C24" s="14" t="s">
        <v>40</v>
      </c>
      <c r="D24" s="17">
        <v>260</v>
      </c>
      <c r="E24" s="18">
        <v>18.490000000000002</v>
      </c>
      <c r="F24" s="18">
        <v>21</v>
      </c>
      <c r="G24" s="19">
        <f t="shared" si="0"/>
        <v>4807.3999999999996</v>
      </c>
      <c r="H24" s="19">
        <f t="shared" si="1"/>
        <v>5816.95</v>
      </c>
    </row>
    <row r="25" spans="1:8" ht="90.75" customHeight="1" x14ac:dyDescent="0.25">
      <c r="A25" s="13">
        <v>22</v>
      </c>
      <c r="B25" s="14" t="s">
        <v>42</v>
      </c>
      <c r="C25" s="14" t="s">
        <v>43</v>
      </c>
      <c r="D25" s="17">
        <v>96</v>
      </c>
      <c r="E25" s="18">
        <v>30.89</v>
      </c>
      <c r="F25" s="18">
        <v>21</v>
      </c>
      <c r="G25" s="19">
        <f t="shared" si="0"/>
        <v>2965.44</v>
      </c>
      <c r="H25" s="19">
        <f t="shared" si="1"/>
        <v>3588.18</v>
      </c>
    </row>
    <row r="26" spans="1:8" ht="66.75" customHeight="1" x14ac:dyDescent="0.25">
      <c r="A26" s="13">
        <v>23</v>
      </c>
      <c r="B26" s="14" t="s">
        <v>45</v>
      </c>
      <c r="C26" s="16" t="s">
        <v>44</v>
      </c>
      <c r="D26" s="17">
        <v>70</v>
      </c>
      <c r="E26" s="18">
        <v>58.89</v>
      </c>
      <c r="F26" s="18">
        <v>21</v>
      </c>
      <c r="G26" s="19">
        <f t="shared" si="0"/>
        <v>4122.3</v>
      </c>
      <c r="H26" s="19">
        <f t="shared" si="1"/>
        <v>4987.9799999999996</v>
      </c>
    </row>
    <row r="27" spans="1:8" ht="73.5" customHeight="1" x14ac:dyDescent="0.25">
      <c r="A27" s="13">
        <v>24</v>
      </c>
      <c r="B27" s="14" t="s">
        <v>47</v>
      </c>
      <c r="C27" s="16" t="s">
        <v>46</v>
      </c>
      <c r="D27" s="17">
        <v>250</v>
      </c>
      <c r="E27" s="18">
        <v>7.99</v>
      </c>
      <c r="F27" s="18">
        <v>21</v>
      </c>
      <c r="G27" s="19">
        <f t="shared" si="0"/>
        <v>1997.5</v>
      </c>
      <c r="H27" s="19">
        <f t="shared" si="1"/>
        <v>2416.98</v>
      </c>
    </row>
    <row r="28" spans="1:8" ht="97.5" customHeight="1" x14ac:dyDescent="0.25">
      <c r="A28" s="13">
        <v>25</v>
      </c>
      <c r="B28" s="14" t="s">
        <v>49</v>
      </c>
      <c r="C28" s="14" t="s">
        <v>48</v>
      </c>
      <c r="D28" s="17">
        <v>400</v>
      </c>
      <c r="E28" s="18">
        <v>12.09</v>
      </c>
      <c r="F28" s="18">
        <v>21</v>
      </c>
      <c r="G28" s="19">
        <f t="shared" si="0"/>
        <v>4836</v>
      </c>
      <c r="H28" s="19">
        <f t="shared" si="1"/>
        <v>5851.56</v>
      </c>
    </row>
    <row r="29" spans="1:8" ht="45" customHeight="1" x14ac:dyDescent="0.25">
      <c r="A29" s="13">
        <v>26</v>
      </c>
      <c r="B29" s="14" t="s">
        <v>51</v>
      </c>
      <c r="C29" s="14" t="s">
        <v>50</v>
      </c>
      <c r="D29" s="17">
        <v>35</v>
      </c>
      <c r="E29" s="18">
        <v>343.99</v>
      </c>
      <c r="F29" s="18">
        <v>21</v>
      </c>
      <c r="G29" s="19">
        <f t="shared" si="0"/>
        <v>12039.65</v>
      </c>
      <c r="H29" s="19">
        <f t="shared" si="1"/>
        <v>14567.98</v>
      </c>
    </row>
    <row r="30" spans="1:8" ht="15.75" x14ac:dyDescent="0.25">
      <c r="A30" s="6"/>
      <c r="B30" s="7"/>
      <c r="C30" s="7"/>
      <c r="D30" s="8"/>
      <c r="E30" s="5"/>
      <c r="F30" s="5"/>
      <c r="G30" s="5"/>
      <c r="H30" s="5"/>
    </row>
    <row r="31" spans="1:8" ht="28.5" customHeight="1" x14ac:dyDescent="0.25">
      <c r="A31" s="21" t="s">
        <v>53</v>
      </c>
      <c r="B31" s="21"/>
      <c r="C31" s="21"/>
      <c r="D31" s="21"/>
      <c r="E31" s="21"/>
      <c r="F31" s="21"/>
      <c r="G31" s="11">
        <f>SUM(G4:G29)</f>
        <v>265121.18999999994</v>
      </c>
      <c r="H31" s="11">
        <f>SUM(H4:H29)</f>
        <v>320796.65000000002</v>
      </c>
    </row>
  </sheetData>
  <mergeCells count="2">
    <mergeCell ref="A31:F31"/>
    <mergeCell ref="A1:H1"/>
  </mergeCells>
  <pageMargins left="0.39370078740157483" right="0.39370078740157483" top="0.39370078740157483" bottom="0.39370078740157483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PP_zakázka</vt:lpstr>
      <vt:lpstr>PP_zakázka!Oblast_tisku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Ambrozova</dc:creator>
  <cp:lastModifiedBy>Stohanzlova</cp:lastModifiedBy>
  <cp:lastPrinted>2013-10-31T11:32:26Z</cp:lastPrinted>
  <dcterms:created xsi:type="dcterms:W3CDTF">2013-10-22T08:04:03Z</dcterms:created>
  <dcterms:modified xsi:type="dcterms:W3CDTF">2013-10-31T11:32:29Z</dcterms:modified>
</cp:coreProperties>
</file>