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x\SkyDrive\_CARLA\_RD\AVT\_FINAL\__vypaleno-opravy\"/>
    </mc:Choice>
  </mc:AlternateContent>
  <bookViews>
    <workbookView xWindow="120" yWindow="120" windowWidth="19140" windowHeight="9150" activeTab="1"/>
  </bookViews>
  <sheets>
    <sheet name="Titulni_strana" sheetId="1" r:id="rId1"/>
    <sheet name="Souhrnny_vykaz_vymer" sheetId="2" r:id="rId2"/>
  </sheets>
  <definedNames>
    <definedName name="_xlnm._FilterDatabase" localSheetId="1" hidden="1">Souhrnny_vykaz_vymer!$A$2:$G$133</definedName>
    <definedName name="Z_D0E66463_0F28_4967_AF00_6CBC78337FC6_.wvu.FilterData" localSheetId="1" hidden="1">Souhrnny_vykaz_vymer!$A$2:$G$133</definedName>
  </definedNames>
  <calcPr calcId="152511"/>
  <customWorkbookViews>
    <customWorkbookView name="Daniel Mikšík – osobní zobrazení" guid="{D0E66463-0F28-4967-AF00-6CBC78337FC6}" mergeInterval="0" personalView="1" maximized="1" windowWidth="1920" windowHeight="1014" activeSheetId="2"/>
  </customWorkbookViews>
</workbook>
</file>

<file path=xl/calcChain.xml><?xml version="1.0" encoding="utf-8"?>
<calcChain xmlns="http://schemas.openxmlformats.org/spreadsheetml/2006/main">
  <c r="G32" i="2" l="1"/>
  <c r="G133" i="2" l="1"/>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135" i="2" l="1"/>
</calcChain>
</file>

<file path=xl/sharedStrings.xml><?xml version="1.0" encoding="utf-8"?>
<sst xmlns="http://schemas.openxmlformats.org/spreadsheetml/2006/main" count="402" uniqueCount="275">
  <si>
    <t>Kategorie</t>
  </si>
  <si>
    <t>ID</t>
  </si>
  <si>
    <t>Produkt</t>
  </si>
  <si>
    <t>Technická specifikace</t>
  </si>
  <si>
    <t>Počet ks</t>
  </si>
  <si>
    <t>Jednotková cena bez DPH</t>
  </si>
  <si>
    <t>Cena celkem 
bez DPH</t>
  </si>
  <si>
    <t>Audio</t>
  </si>
  <si>
    <t>Audio procesor - malý</t>
  </si>
  <si>
    <t>Audio procesor - střední</t>
  </si>
  <si>
    <t>Audio procesor - větší</t>
  </si>
  <si>
    <t>Audio Procesor Cinema</t>
  </si>
  <si>
    <t>Inteligentní nabíječka</t>
  </si>
  <si>
    <t>Mikrofon - bezdrátový - náhlavní</t>
  </si>
  <si>
    <t>Mikrofon - bezdrátový - ruční</t>
  </si>
  <si>
    <t>Mikrofon - bezdrátový - set</t>
  </si>
  <si>
    <t>Mikrofon - bezdrátový - adaptér</t>
  </si>
  <si>
    <t>Mikrofon - bezdrátový - přijímač/vysílač</t>
  </si>
  <si>
    <t>Mikrofon - bezdrátový - XLR</t>
  </si>
  <si>
    <t>Mikrofon - přijímač pro 4 mic</t>
  </si>
  <si>
    <t>Mikrofon - přijímač pro 8 mic</t>
  </si>
  <si>
    <t>Mikrofon - přijímač - anténa</t>
  </si>
  <si>
    <t>Externí antenní systém pro příjem a vysílání pro bezdrátové mikforofony</t>
  </si>
  <si>
    <t>Mikrofon - ruční</t>
  </si>
  <si>
    <t xml:space="preserve">Mikrofon - ruchový </t>
  </si>
  <si>
    <t>Mikrofon - stolní</t>
  </si>
  <si>
    <t>Mikrofonní pole - kabel</t>
  </si>
  <si>
    <t>Kabel pro zavěšení prostorového mikrofonu, délka 1,5 m</t>
  </si>
  <si>
    <t>Mikrofonní pole</t>
  </si>
  <si>
    <t>Mixážní pult</t>
  </si>
  <si>
    <t>Mixážní systém</t>
  </si>
  <si>
    <t>Monitorovací jednotka</t>
  </si>
  <si>
    <t>8kanálový monitorovací panel pro kinozesilovače. Připojení zesilovačů přes HD15 nebo EuroBlock konektor.</t>
  </si>
  <si>
    <t>Převodník - Bal. a Unbal.</t>
  </si>
  <si>
    <t>Stereo audio převodník ze symetrického vedení na asymetrické, frekvenční rozsah min. 20 Hz – 20 kHz, konektory odolné proti vytržení</t>
  </si>
  <si>
    <t>Převodník - HDMI de-embedder</t>
  </si>
  <si>
    <t>Reproduktor - silnější</t>
  </si>
  <si>
    <t>Reproduktor - slabší</t>
  </si>
  <si>
    <t>Reproduktor - střední</t>
  </si>
  <si>
    <t>Reproduktor - subwoofer</t>
  </si>
  <si>
    <t>Reproduktor - surround</t>
  </si>
  <si>
    <t>Reproduktor C</t>
  </si>
  <si>
    <t>Reproduktor L+P</t>
  </si>
  <si>
    <t>Tlumočnický systém - centrála</t>
  </si>
  <si>
    <t>Tlumočnický systém - headset</t>
  </si>
  <si>
    <t>Tlumočnický systém - stanice</t>
  </si>
  <si>
    <t>Tlumočnický systém - kont.jedn.</t>
  </si>
  <si>
    <t>Tlumočnický systém - sluchátka</t>
  </si>
  <si>
    <t>Tlumočnický systém - přijímač</t>
  </si>
  <si>
    <t>Tlumočnický systém - baterie</t>
  </si>
  <si>
    <t>Tlumočnický systém - obal</t>
  </si>
  <si>
    <t>Tlumočnický systém - vysílač</t>
  </si>
  <si>
    <t>Tlumočnický systém - držák</t>
  </si>
  <si>
    <t>Zesilovač - C, Surround</t>
  </si>
  <si>
    <t>Zesilovač - Indukční smyčka</t>
  </si>
  <si>
    <t>Zesilovač - L,P</t>
  </si>
  <si>
    <t>Zesilovač - silnější</t>
  </si>
  <si>
    <t>Zesilovač - slabší</t>
  </si>
  <si>
    <t>Zesilovač - Subwoofer</t>
  </si>
  <si>
    <t>Převodník USB - CAT5</t>
  </si>
  <si>
    <t>Převodník USB na CAT5</t>
  </si>
  <si>
    <t>Inform. system</t>
  </si>
  <si>
    <t>Jednoúčelové PC</t>
  </si>
  <si>
    <t>Plochý displej</t>
  </si>
  <si>
    <t>Software informačního systému</t>
  </si>
  <si>
    <t>SW umožňuje posílat textové zprávy a obrázky do předpřipravených oken v přehrávané smyčce, umožňuje přepnutí aktuálně přehrávané smyčky za jinou, je oddělitelný od dalšího SW výrobce a lze ho instalovat na jiném počítači</t>
  </si>
  <si>
    <t>Příslušenství</t>
  </si>
  <si>
    <t>Držák - displej - menší</t>
  </si>
  <si>
    <t>Nástěnný náklopný držák pro displeje s úhlopříčkou 37'' - 50''  palce, nosnost minimálně 75 kg, náklon alespoň v rozmezí 0-15°, materiál kov, barva černá, bezpečná instalace a ochrana proti krádeži pomocí zamykatelné západky, možnost dodatečného nastavení ve vodorovné ose.</t>
  </si>
  <si>
    <t>Držák - displej - větší</t>
  </si>
  <si>
    <t>Nástěnný náklopný držák pro displeje s úhlopříčkou 50'' - 70'' palce, nosnost minimálně 75 kg, náklon alespoň v rozmezí 0-15°, materiál kov, barva černá, bezpečná instalace a ochrana proti krádeži pomocí zamykatelné západky, možnost dodatečného nastavení ve vodorovné ose.</t>
  </si>
  <si>
    <t>Držák - podiový reproduktor</t>
  </si>
  <si>
    <t>Hliníkový stativ na reproboxy s nosností minimálně 40 kg. Nastavitelná výška v rozmezí minimálně  1300 - 2000 mm. Barva černá. Včetně obalu.</t>
  </si>
  <si>
    <t>Držák - projektor - menší</t>
  </si>
  <si>
    <t>Teleskopický stropní držák na projektor s nastavitelnou výškou alespoň v rozmězí 45-75 cm, náklon minimálně 15°, natáčení 360°, nosnost minimálně 15 kg, materiál kov. Bílá nebo stříbrná barva, skryté vedení kabeláže.</t>
  </si>
  <si>
    <t>Držák - projektor - větší</t>
  </si>
  <si>
    <t>Stropní držák s náklonem minimálně 15°, natáčení 360°, nosnost minimálně 25 kg, materiál kov, jemné nastavení podélného a příčného náklonu pomocí šroubovnice, aretace ve všech osách, speciální bezpečnostní šrouby, čtyři nastavitelná kovová ramena. Bílá nebo stříbrná barva, skryté vedení kabeláže.</t>
  </si>
  <si>
    <t>Držák - reproduktor</t>
  </si>
  <si>
    <t>Zavěšovací konzole pro reproduktory na stěnu, barva černá, nosnost a provedení dle dodaného typu L / R / C reproduktorů pro Multimediální učebnu.</t>
  </si>
  <si>
    <t>Kabel - indukční smyčka</t>
  </si>
  <si>
    <t>Kabel pro indukční smyčku se zvýšenou odolností proti šíření plamene</t>
  </si>
  <si>
    <t>Klávesnice a myš</t>
  </si>
  <si>
    <t>Klávesnice připojená kabelem USB,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USB, snímání pohybu optické, připojená kabelem, 3 tlačítka a kolečko, min. délka 12 cm.</t>
  </si>
  <si>
    <t>Klávesnice a myš bezdrát</t>
  </si>
  <si>
    <t>Klávesnice pro PC, bezdrátová, USB přijímač, klávesnice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numerické klávesnice.
Myš bezdrátová, typ bezdrátové technologie: RF technologie, přijímač USB, snímání pohybu optické, 3 tlačítka a kolečko, min. délka 12 cm.</t>
  </si>
  <si>
    <t>Mobilní tabule</t>
  </si>
  <si>
    <t>Pojízdná bílá tabule pro stíratelný popisovač s rozměrem alespoň 150 x100 cm, kolečka s brzdou</t>
  </si>
  <si>
    <t>Pódiový mikrofonní stojan</t>
  </si>
  <si>
    <t>Podstavec - kino projektor</t>
  </si>
  <si>
    <t>Podstavec pod digitální projektor pro daný typ digitálního projektoru,aretace pozice podstavce i projektoru.</t>
  </si>
  <si>
    <t>Redukce pro odtah - kino proj.</t>
  </si>
  <si>
    <t>Originální redukce od výrobce digitálního projektoru pro napojení na odtah pro odsávání a chlazení xenonové lampy projektoru. Vývod pro napojení na hadici ø200mm.</t>
  </si>
  <si>
    <t>Rozvaděč - katedra</t>
  </si>
  <si>
    <t xml:space="preserve">19'' výsuvný rack pro zabudování do nábytku s natáčecí základnou pro snadnou manipulaci se zařízeními, otevřené provedení bez bočních stěn, fixní výška 12U, minimální využitelná hloubka 480 mm, minimální nosnost 50 kg, maximální hmotnost 33 kg, 3x polička. Maximální rozměry 60,1 x 55,9 x 58 cm je nutné dodržet z důvodu koordinace s další profesí.  </t>
  </si>
  <si>
    <t>Rozvaděč</t>
  </si>
  <si>
    <t xml:space="preserve">19" rozvaděč 600x800 mm velikost 42U, včetně příslušenství, minimální nosnost 400 kg, maximální hmotnost 90 kg, 5x polička  </t>
  </si>
  <si>
    <t>Scénické osvětlení - Světlo</t>
  </si>
  <si>
    <t>LED světlo 150W WHITE 3 000°K, včetně klapek a rámečku, Ø 120mm, intenzita osvětlení min. 3 500 Lux / 3 m; v minimálním rozpětí 10°- 70° lineární motorický zoom, řiditelné DMX, 230 V, černé</t>
  </si>
  <si>
    <t>Scénické osvětlení - Držák</t>
  </si>
  <si>
    <t>Držáky LED světel, černý, minimální nosnost 50 kg</t>
  </si>
  <si>
    <t>Scénické osvětlení - iris</t>
  </si>
  <si>
    <t>Rámeček,  lineární zoom 14°- 30°, řiditelné DMX, černé</t>
  </si>
  <si>
    <t>Scénické osvětlení - Konstrukce</t>
  </si>
  <si>
    <t>Ocelová konstrukce pro osvětlení - 1500x500 mmmm, průměr 32mm</t>
  </si>
  <si>
    <t>Scénické osvětlení - Lanko</t>
  </si>
  <si>
    <t xml:space="preserve">Pojistné lanko 3 x 60 mm </t>
  </si>
  <si>
    <t>Scénické osvětlení - Control</t>
  </si>
  <si>
    <t>Stojánek mikrofonu</t>
  </si>
  <si>
    <t>Systém posuvných tabulí</t>
  </si>
  <si>
    <t>Systém posuvných tabulí - velký</t>
  </si>
  <si>
    <t>Transportní box</t>
  </si>
  <si>
    <t>Transportní box s kolečky pro uskladnění a transport AV vybavení na dvůr. Rozměry a nosnost dle zařízení dodaných pro dvůr.</t>
  </si>
  <si>
    <t>USB HUB</t>
  </si>
  <si>
    <t>USB 3.0, USB 2.0 a 1.1 kompatibilní. Přenos rychlostmi 1.5Mbps/12Mbps/480Mbps/5Gbps, umožňuje napájení připojených USB periferií. Hot plug (připojování bez restartu PC), LED signaliazce stavu, napájení ze sběrnice nebo adaptéru , ochrana proti proudovému přetížení na každém portu, výstupní napětí (na každý port) +5V DC.</t>
  </si>
  <si>
    <t>VC</t>
  </si>
  <si>
    <t>Videokonferenční sestava</t>
  </si>
  <si>
    <t>Video</t>
  </si>
  <si>
    <t>Interaktivní obrazovka</t>
  </si>
  <si>
    <t>Interaktivní display</t>
  </si>
  <si>
    <t>Interaktivní tabule</t>
  </si>
  <si>
    <t>Projektor Kino - Lampa</t>
  </si>
  <si>
    <t>Originální xenonová lampa podporovaná výrobcem DCI projektoru při zachování plné záruky, s minimálním příkonem 3 kW, záruka na lampu projektoru minimálně 1500 hodin.</t>
  </si>
  <si>
    <t>Projektor Kino - Objektiv</t>
  </si>
  <si>
    <t>Originální motorový objektiv pro daný typ DCI projektoru pokrývající formáty 1,85:1 (flat) a 2,35:1 (scope) pro dané rozměry plátna a projekční vzdálenosti, při zachování výšky obrazu</t>
  </si>
  <si>
    <t>LCD monitor - menší</t>
  </si>
  <si>
    <t>LCD monitor - větší</t>
  </si>
  <si>
    <t>Matrix 17x17</t>
  </si>
  <si>
    <t>Matrix 17x17 - napájení</t>
  </si>
  <si>
    <t xml:space="preserve">Zdroj pro vzdálené napájení převodníků. </t>
  </si>
  <si>
    <t>Matrix 17x17 - vstup HDMI</t>
  </si>
  <si>
    <t>Matrix 17x17 - vstup HDMI (RJ45)</t>
  </si>
  <si>
    <t>8 kanálová RJ45 vstupní karta pro HDMI signál dle HDMI 1.3, podpora HDCP, podpora audia. Signál přenášený po dvou CAT5/CAT6/CAT7 kabelech. Manuální / auto vstupní equalizace. EDID Management. Možnost napájení extenderů.</t>
  </si>
  <si>
    <t>Matrix 17x17 - výstup HDMI</t>
  </si>
  <si>
    <t>Matrix 17x17 - výstup HDMI (RJ45)</t>
  </si>
  <si>
    <t>8 kanálová RJ45 výstupní karta pro HDMI signál dle HDMI 1.3, podpora HDCP, podpora audia. Signál přenášený po dvou CAT5, CAT6 nebo CAT7 kabelech. Manuální / auto vstupní equalizace. Pokročilý EDID Management. Možnost napájení extenderů. Externí zdroj pro napájení převodníků není součástí.</t>
  </si>
  <si>
    <t>Matrix HDMI 8x8</t>
  </si>
  <si>
    <t xml:space="preserve">PC Mini </t>
  </si>
  <si>
    <t>PC Režie</t>
  </si>
  <si>
    <t>Plátno</t>
  </si>
  <si>
    <t>Plátno - vypínané</t>
  </si>
  <si>
    <t>Projekční rámové plátno</t>
  </si>
  <si>
    <t>Projektor - Auditorium</t>
  </si>
  <si>
    <t>Projektor - Kino</t>
  </si>
  <si>
    <t>Projektor Auditorium - Objektiv</t>
  </si>
  <si>
    <t>Objektiv pro daný typ projektoru pro poměr stran 16:9 (1.8–2.7:1)</t>
  </si>
  <si>
    <t>Projektor - větší</t>
  </si>
  <si>
    <t>Projektor - menší</t>
  </si>
  <si>
    <t>Převodník - DVI na UTP</t>
  </si>
  <si>
    <t>Převodník - DVI na UTP - podlaha</t>
  </si>
  <si>
    <t>Převodník - DVI na UTP - stěna</t>
  </si>
  <si>
    <t>Převodník - DVI z UTP</t>
  </si>
  <si>
    <t>Převodník - HDMI na UTP</t>
  </si>
  <si>
    <t>Převodník - HDMI z UTP</t>
  </si>
  <si>
    <t>Převodník - VGA na DVI</t>
  </si>
  <si>
    <t>Převodník VGA na DVI. Nastavitelné rozlišení výstupu až do 1920x1200, včetně HDTV 1080p/60 a 2K, automatická detekce signálu na vstupu, výstupní Standby Mode</t>
  </si>
  <si>
    <t>Scaling switcher</t>
  </si>
  <si>
    <t>Scaling switcher - větší</t>
  </si>
  <si>
    <t>Splitter DVI 1:2</t>
  </si>
  <si>
    <t>Switcher DVI 6x1</t>
  </si>
  <si>
    <t>Vizualizer - Stolní - menší</t>
  </si>
  <si>
    <t>Vizualizer - Stolní - Prof</t>
  </si>
  <si>
    <t>Vizualizer - Stolní - větší</t>
  </si>
  <si>
    <t>Vizualizer - Stropní</t>
  </si>
  <si>
    <t>BluRay přehrávač</t>
  </si>
  <si>
    <t>Řídicí systém - Multimediální učebna</t>
  </si>
  <si>
    <t>Řídicí systém - střední</t>
  </si>
  <si>
    <t>Řídicí systém - malý</t>
  </si>
  <si>
    <t>Řídicí systém - větší</t>
  </si>
  <si>
    <t>Souhrnný výkaz výměr</t>
  </si>
  <si>
    <t>Mikrofonní stojan s trojnožkou, mikrofonní tyčí a příchytkami pro kabel, ABS základna, nastavitelná výška: minimálně 950-1500 mm, délka ramene: minimálně 800 mm včetně redukce 5/8", barva: černá</t>
  </si>
  <si>
    <t>Interface pro převod komunikačního rozhraní z RS232 na DMX512</t>
  </si>
  <si>
    <t>3× závěsné, horizontálně posuvné tabule pro popisovač: 2× šířka 180 cm × výška 90 cm, 1× šířka 120 cm × výška 90 cm, dvojitá lišta délky min. 460 cm max. 500 cm. Magnetická, povrch tabule stíratelný za sucha, bílá barva, povrch: smalt.</t>
  </si>
  <si>
    <t>4× závěsné, horizontálně posuvné tabule pro popisovač: šířka 180 cm × výška 90 cm,  dvojitá lišta v délce min. 710 cm, max. 730 cm. Magnetická, povrch tabule stíratelný za sucha, bílá barva, povrch: smalt.</t>
  </si>
  <si>
    <t>Dvojitá nabíječka pro mikrofonní vysílače 1,2 V NiMH AA akumulátorové baterie (&gt; 2100 mAh), nabíjí bez vyjmutí baterií z vysílačů,  vč. síť. zdroje a 2× AA 1,2 V NiMH akumulátorové baterie (&gt; 2100 mAh)</t>
  </si>
  <si>
    <t>Lehký náhlavní mikrofon pro řečníka, směrová charakteristika: kulová, frekvenční rozsah min. 20 Hz – 20 kHz,  mini XLR konektor, citlivost min. 8 mV/PA, impedance 3,5 kΩ, SPL minimálně 133 dB, odolný proti potu</t>
  </si>
  <si>
    <t>Příjímač a vysílač pro přenos v digitálním pásmu, frekvenční rozsah min. 50 Hz – 20 kHz, audio IN/OUT, nabíječka, odolný proti rušení mobilními telefony</t>
  </si>
  <si>
    <t>Digitální zvukový procesor, připojení DCI serveru (16 audio kanálů, AES-EBU) a alternativních audio zdrojů s podporou dekódování zvuku Dolby Digital a DTS-HD Master audio. Minimální konfigurace vstupů: 1× DB25/analog (8-kanál), 1× DB25/digital (8-kanál), 1× koaxiální digitální, 2× TOS link, 2× stereo (2× cinch), 1× mikrofoní vstup, 4× HDMI vstup; 1× HDMI výstup. Ovládání pomocí dotykového LCD panelu s grafickým rozhraním.</t>
  </si>
  <si>
    <t>Digitální přijímač a vysílač pro 4 mikrofony. Frekvenční rozsah min. 50 Hz – 20 kHz, přenos zabezpečený 128-bit šifrováním, odolnost proti rušení mobilním telefonem; vstupy: min. 8× audio IN; výstupy: min. 8× audio OUT, rozšiřitelný až pro 40 současně používaných mikrofonů v jedné lokalitě</t>
  </si>
  <si>
    <t>Digitální přijímač a vysílač pro 8 mikrofonů.  Frekvenční rozsah min. 50 Hz – 20 kHz, přenos zabezpečený 128-bit šifrováním, odolnost proti rušení mobilním telefonem; vstupy: min. 8× audio IN; výstupy: min. 8× audio OUT, rozšiřitelný až pro 40 současně používaných mikrofonů v jedné lokalitě</t>
  </si>
  <si>
    <t>Volně stojící mikrofonní základna na stůl, s ohebným krkem v délce min. 45 cm a max. 55 cm, mikrofonní vložka s kardioidní charakteristikou, optimální vzdálenost od řečníka 0,3–0,9 m, ruchové použití min. v rozsahu 2–4 m. Z důvodu stability hmotnost základny min. 900 g.</t>
  </si>
  <si>
    <t>Mixážní systém, min. 3 vstupy (1× linkový stereofonní, 2× mic/ line), min. 2× stereo výstup (1× řiditelný, 1× fixní), 48V Phantom, řiditelný po RS 232, profesionální konektory odolné proti vytržení</t>
  </si>
  <si>
    <t>Pasivní sloupová line-array reprosoustava 16 × 2", výkon min. 325 W / 8 Ω, frekvenční rozsah min. 80 Hz – 20 kHz, pokrytí 150° × 40°/15° (přepínač) H × V, SPL min. 96 dB, EQ přepínač, vč. nástěnného držáku s náklonem minimálně ±15°, bílá barva</t>
  </si>
  <si>
    <t>Pasivní sloupová line-array reprosoustava 8 × 2", výkon min. 150 W / 8 Ω, frekvenční rozsah min. 80 Hz – 20 kHz, pokrytí 150° × 20° (H × V), SPL min. 93 dB, EQ přepínač, vč. nástěnného držáku s náklonem min. ±15°, bílá barva</t>
  </si>
  <si>
    <t>Dvoupásmový systém, bassreflex, minimální parametry: výkon 200–800 W, citlivost 99 dB/W/m, impedance 8 Ω, frekvenční rozsah min. 35 Hz – 24 kHz, max. rozměry 20,3 x 91 x 33 cm, max. hmostnost 24 kg. Dodržení maximálních rozměrů je nutné z důvodu koordinace s jinou profesí.</t>
  </si>
  <si>
    <t>SW pro správu a distribuci multimediálního obsahu, uživatelské prostředí s náhledem časové osy a grafickým náhledem „WYSIWYG“. Rozdělení obrazovky na libovolný počet oken pro zobrazování různých typů souborů, podpora formátů min. JPG, GIF, PNG, MP3, WAV, WMA, SWF, PPT, MPG, WMV, URL, HTML. Šifrovaná komunikace mezi obslužným počítačem a přehrávači. Koncept „store and play“ (soubory jsou posílány pouze jednou a poté přehrávány z vnitřního disku přehrávače – nedochází ke zbytečnému zatížení počítačové sítě), s možností plánovat dobu odeslání souborů. Dohled nad provozem přehrávačů a přehrávaným obsahem na jednotlivých přehrávačích přes LAN s on-line přenosem informací o aktuálním stavu přehrávače, IP adrese, vnitřní teplotě, vytížení HW prostředků a využití paměti.</t>
  </si>
  <si>
    <t>Motorická kamera,  min. 14× zoom, výstup 1080p60 a 720p60, DVI-D a HD-SDI, řízení Visca, montáž hlavou dolů</t>
  </si>
  <si>
    <t>Videokonferenční systém; H.323 a SIP; přenos dvou souběžných nezávislých obrazů, obou v kvalitě 1080p 60 snímků/s; video kodeky: min. H.264 AVC, H.264 SVC, H.264 High Profile; širokopásmové audio kodeky: min. G.722.1.C, G.719; dual-video podle H.239 a BFCP; vstupní formáty: min. 2× 1920 x 1080 @ 60fps v progresivním režimu; výstupní formáty: min. 2× 1920 × 1080 @ 60fps v progresivním režimu; motorická FullHD kamera s rozlišením 1920 × 1080 @ 60fps v progresivním režimu, min. 10× zoom, výstup: min. 1080p60 a 720p60, DVI-D, s možností připojení na vzdálenost alespoň 30 m, řízení Visca; připojení tří, ovládaných FullHD kamer s rozlišením 1920 × 1080 @ 60fps v progresivním režimu s podporou ovládání H.224 a H.281 s možností připojení na vzdálenost alespoň 30m; video vstupy: min. 1× HDMI (1080p60) a 1× DVI-I (1920 × 1080 @ 60fps); video výstupy: min. 2× HDMI (1080p60); audio vstupy: min. 1× HDMI, 1× prostorový mikrofon, 1× 3,5mm line-in jack nebo cinch pro externí zdroj zvuku; audio výstupy: min. 1× HDMI, 1× 3,5mm jack nebo cinch; současná podpora IPv4 a IPv6; podpora QoS, podpora min. síťových protokolů TCP/IP, TELNET, HTTP, HTTPS, DNS, DHCP, RTP/RTCP, STUN, SNTP, TFTP; LAN rozhraní: min. 2× 10/100/1000 Base-T full-duplex (RJ-45) pro připojení do dvou různých IP sítí; web management; uživatelské ovládání v českém jazyce; knihovna funkcí pro ovládání přes API (Application Programming Interface) po IPv4</t>
  </si>
  <si>
    <t>Kamera s automatickým sledováním přednašejícího. Odolná proti rušivému obrazu na plátně nebo LCD. Bez nutnosti použití jakéhokoliv podpůrného příslušenství na straně přednášejícího. Plynulé snímáni pohybujícího se přednášejícího u tabule a za katedrou. Motorická kamera,  min. 18× zoom, výstup min. 1080p30 a 720p60, řízení RS485, montáž i hlavou dolů, bíla barva</t>
  </si>
  <si>
    <t>LCD monitor, úhlopříčka 19"; odezva max. 5 ms; rozlišení 1920 × 1080 bodů; vstupy min. 1× DVI-D, 1× VGA(D-Sub); pozorovací úhly min. 178°/178°; podstavec umožňuje nastavení výšky a vodorovné i svislé natočení; zavěšení VESA</t>
  </si>
  <si>
    <t>LCD monitor, úhlopříčka 22"; odezva max. 5 ms; rozlišení 1920 × 1080 bodů; vstupy min. 1× DVI-D, 1× VGA(D-Sub); pozorovací úhly min. 178°/178°; podstavec umožňuje nastavení výšky a vodorovné i svislé natočení; zavěšení VESA</t>
  </si>
  <si>
    <t>Jednotka sběrnice digitálního maticového přepínače videosignálu, min. 17 vstupů a 17 výstupů, LCD displej, tlačítka. S ovládacím panelem, Genlock,  ovládání přes IP, bez I / O karet</t>
  </si>
  <si>
    <t>8 kanálová vstupní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</si>
  <si>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8 kanálová výstupní karta pro HDMI signál kompatibilní s HDMI 1.4a, DVI a HDCP kompatibilní,  rozlišení až do 4096 × 2160,  12-bit hloubka barev, analogové audio s funkcí embederu a de-embederu, konfigurovatelné audio porty, Dolby TrueHD a DTS-HD Master Audio. EDID manager, Pixel reclocking.</t>
  </si>
  <si>
    <t>HDMI matice min. 8 vstupů, 8 výstupů,  minimální parametry: podpora rozlišení až 1920 × 1200, 1080p/60, propustnost 6,75 Gb/s, 12bit, HDCP, konverze barevného prostoru z HDMI na DVI, oddělené směrování audio a video, řízení RS232 a LAN, provedení do racku, max. výška 2U</t>
  </si>
  <si>
    <t>Procesor: x86-64 kompatibilní, TDP max. 80 W, CPU Passmark min. 6600; paměť RAM min. 8 GB; pevný disk: SSD, min. 120 GB, renomovaný výrobce; Blu-ray mechanika; grafická karta: podpora 2 monitorů, min. 1× DVI/HDMI, 1× VGA, min. 1920 × 1200; zvuková karta; zdroj: min. účinnost 80 %; LAN 100/1000Mb Ethernet, podpora PXE; skříň PC: ultra small form factor,  největší ze tří rozměrů (výška, šířka, hloubka) max. 300 mm, vstup a výstup pro sluchátka a mikrofon na předním panelu, USB porty min. 6× USB 2.0, min. 2 porty na předním panelu.
Operační systém Windows 8 Pro CZ 64b OEM s požností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t>
  </si>
  <si>
    <t xml:space="preserve">Procesor: x86-64 kompatibilní, TDP max. 80 W, CPU Passmark min. 6600; paměť RAM min. 8 GB; pevný disk: SSD, min. 120 GB, renomovaný výrobce; Blu-ray mechanika; grafická karta: podpora 2 monitorů, min. DVI/HDMI/DP + 1× VGA, min. 1920 × 1200; zvuková karta; zdroj: min. účinnost 80 %; LAN 100/1000Mb Ethernet, podpora PXE; skříň PC: ultra small form factor,  největší ze tří rozměrů (výška, šířka, hloubka) max. 300 mm, vstup a výstup pro sluchátka a mikrofon na předním panelu, USB porty min. 6× USB 2.0, min. 2 porty na předním panelu. 
Operační systém Windows 8 Pro CZ 64b OEM s požností downgrade na Windows 7 Pro CZ 64b, kompatibilita s OS Windows 7, Windows 8.
Klávesnice: USB, podpora jazyků CZ a EN, standardní rozmístění kláves: klávesy Insert, Delete, Home, End, pageUp, PageDown a směrové šipky ve dvou samostatných blocích, bez dalších kláves mezi těmito bloky, neredukovaná velikost klávesy pravý Shift (např. Macro). 
Myš: USB, snímání pohybu optické, kabelové připojení, 3 tlačítka a kolečko, min. délka 12 cm. </t>
  </si>
  <si>
    <t>Elektrická roletová projekční plocha. Projekční povrch matně bílý se ziskem 1.0 a pozorovacím úhlem min 120°.  Formát 16:10, šíře plátna 280 cm, černý rámeček, barva tubusu bílá, omyvatelná projekční plocha</t>
  </si>
  <si>
    <t xml:space="preserve">Elektrická roletová projekční plocha s bočním vypnutím plátna pro rovinnost projekčního povrchu. Projekční povrch matně bílý se ziskem 1.0 a pozorovacím úhlem min 120°.  Formát 16:10, šíře plátna 400 cm, černý rámeček, barva tubusu bílá, omyvatelná projekční plocha </t>
  </si>
  <si>
    <t>Převodník (vysílač) pro DVI po dvou CAT5, CAT6 nebo CAT7 kabelech: HDCP a HDMI 1.3 compliant; rackové provedení; napájení z karty pro přenos po UTP; EDID Management; průchozí pro RS-232 Tx a Rx; minimální datový přenos 6,75 Gb/s</t>
  </si>
  <si>
    <t>Převodník (vysílač) pro DVI-I, HDMI, VGA a stereo audio po dvou CAT5, CAT6 nebo CAT7 kabelech. (HDCP) Pixel Accurate Reclocking; EDID Management, ovládání po RS-232, vzdálené napájení z přijímače. V provedení do podlahové krabice OBO - GB3 rámečky. Minimální datový přenos 6,75 Gb/s.</t>
  </si>
  <si>
    <t>Převodník (vysílač) pro DVI-I, HDMI, VGA a stereo audio po dvou CAT5, CAT6 nebo CAT7 kabelech. (HDCP) Pixel Accurate Reclocking; EDID Management, vzdálené přepínání po RS-232, vzdálené napájení z přijímače. V provedení na stěnu, kompatibilní s EU krabicemi do zdi. Minimální datový přenos 6,75 Gb/s.</t>
  </si>
  <si>
    <t>Převodník (přijímač) pro DVI po dvou CAT5, CAT6 nebo CAT7 kabelech: podpora HDCP, dle  HDMI 1.3, rackové provedení, napájení z karty pro přenos po UTP; equalizace kabeláže; TMDS reclocking; průchozí pro RS-232 Tx a Rx. Minimální datový přenos 6,75 Gb/s.</t>
  </si>
  <si>
    <t>Převodník (vysílač) pro přenos HDMI obrazu a zvuku, dalšího symetrického audio signálu a sériové linky přes UTP, podpora HDCP, 1080p/60, 1920 × 1200, vzdálené napájení</t>
  </si>
  <si>
    <t>Převodník (vysílač) pro HDMI po dvou CAT5, CAT6 nebo CAT7 kabelech: HDCP a HDMI 1.3 compliant; rackové provedení; napájení z karty pro přenos po UTP; EDID Management; průchozí pro RS-232 Tx a Rx; minimální datový přenos 6,75 Gb/s</t>
  </si>
  <si>
    <t>Převodník (přijímač) pro přenos HDMI obrazu a zvuku, dalšího symetrického audio signálu, sériové linky přes STP/UTP, podpora HDCP, 1080p/60, 1920 ×1200, vzdálené napájení</t>
  </si>
  <si>
    <t>Přepínač a scaler; vstupy: min. 1× kompozitní video, 1× s-video, 1× komponentní video, 1× VGA (PC), 1× HDMI; výstupy: min. 1× HDMI + audio asymetrické stereo; VGA (PC) vstup až do WUXGA; HDTV RGB/YPbPr/YCbCr až do 1080p; podpora HDCP; digitální HD výstup až do 1080p (30/50/60) nebo PC výstup až do 1920 × 1200; automatická detekce 3:2 pull-down a 2:2 pull-down; nezávislé jemné ovládání barev; řízení po RS232</t>
  </si>
  <si>
    <t>Přepínač a scaler; vstupy: min. 2× VGA, 4× HDMI, 2× digitální HDMI/DVI po UTP, 6× audio stereo symetricky/nesymetricky, 2× mic; výstupy: 2× HDMI, 1× digitální HDMI/DVI po UTP, 2× audio stereo; minimální požadavky na rozlišení: 1920 × 1200, HDTV 1080p/60 a 2K, minimální propustnost 6,75 Gb/s, EDID management, audio embeder a de-embeder, konverze barevného prostoru z HDMI na DVI, nezávislé jemné ovládání barev, kompatibilní s HDCP, přenos po CAT 5e, CAT 6, CAT 7, řízení po RS232</t>
  </si>
  <si>
    <t>DVI splitter na 2× DVI s podporou rozlišení min. 1920 × 1200, včetně HDTV 1080p/60 a 2K, podpora EDID, zesilovač alespoň na 30 metrů, provedení do racku, max. velikost 1U</t>
  </si>
  <si>
    <t>DVI přepínač 6 vstupů na 1 výstup s podporou rozlišení minimálně 1920 × 1200, HDTV 1080p/60 a 2K, podpora EDID, řiditelný po RS232</t>
  </si>
  <si>
    <t>Blu-ray přehrávač přehrávající min. formáty BD-Video, DVD-Video, AVCHD, MP3, JPEG, DivX, DivX HD; adaptivní vzorkování s vysokou přesností 4:4:4, HDMI výstup, dekodéry Dolby TrueHD a DTS-HD, audio výstup 7.1, D/A převodník 192 kHz/24-bit, možnost ovládání z řídicího systému absolutními příkazy, ne pouze relativními (šipka nahoru/dolů).</t>
  </si>
  <si>
    <t>Přípojné místo do nábytku 1</t>
  </si>
  <si>
    <t>Přípojné místo do nábytku 2</t>
  </si>
  <si>
    <t>Přípojné místo do nábytku 3</t>
  </si>
  <si>
    <t>Zařízení umožňující potlačení akustické ozvěny, zpětné vazby, šumu pozadí, zvýraznění mluvčího, frekvenční rozsah min. 20 Hz – 22 kHz; vstupy: min. 8× mic/line, min. 1× digitální; výstupy: min. 8× line; řízení RS232 a LAN, audio konektory odolné proti vytržení</t>
  </si>
  <si>
    <t>Zařízení umožňující potlačení akustické ozvěny, zpětné vazby, šumu pozadí, zvýraznění mluvčího, frekvenční rozsah min. 20 Hz – 22 kHz, vstupy: min. 12× mic/line, min. 1× digitální; výstupy: min. 12× line; řízení řízení RS232 a LAN, audio konektory odolné proti vytržení</t>
  </si>
  <si>
    <t>Zařízení umožňující potlačení akustické ozvěny, zpětné vazby, šumu pozadí, zvýraznění mluvčího, frekvenční rozsah min. 20 Hz – 22 kHz, vstupy: min. 16× mic/line, min. 1× digitální; výstupy: min. 16× line; řízení řízení RS232 a LAN, audio konektory odolné proti vytržení</t>
  </si>
  <si>
    <t>Ruční bezdrátový mikrofon pro mluvený projev, přenos v digitálním pásmu, frekvenční rozsah min. 50 Hz – 20 kHz, provoz na jedno nabití min. 6 hodin, indikace stavu baterie</t>
  </si>
  <si>
    <t>Ruční mikrofon pro mluvený projev, přenos v digitálním pásmu, frekvenční rozsah min. 50 Hz – 20 kHz, provoz na jedno nabití min. 6 hodin, indikace stavu baterie, včetně dvoukanálového přijímače s výstupy min. 2× XLR</t>
  </si>
  <si>
    <t>Adaptér pro náhlavní mikrofon, přenos v digitálním pásmu, frekvenční rozsah min. 50 Hz – 20 kHz, obousměrná komunikace do ucha pro tlumočení, provoz na jedno nabití min. 8 hodin, indikace stavu baterie, alarm při opuštění prostoru, pro umístění do kapsy. max. hmotnost 300 g, max. rozměry 10 × 3 × 3 cm, konektor mini XLR</t>
  </si>
  <si>
    <r>
      <t xml:space="preserve">Bezdrátový adaptér pro ruční mikrofon, přenos v digitálním pásmu, frekvenční rozsah min. 50 Hz – 20 kHz, obousměrná komunikace do ucha pro tlumočení, alespoň 8hodinový provoz, indikace stavu baterie, alarm při opuštění prostoru, </t>
    </r>
    <r>
      <rPr>
        <sz val="11"/>
        <rFont val="Calibri"/>
        <family val="2"/>
        <charset val="238"/>
        <scheme val="minor"/>
      </rPr>
      <t>XLR</t>
    </r>
  </si>
  <si>
    <t>Audio de-embedder z HDMI signálu, podpora rozlišení až 1080p, podpora 3D, vstup 1× HDMI, výstup 1× HDMI (bypass) a 2× stereo cinch (L/R) + 1× optika (Toslink)</t>
  </si>
  <si>
    <t>Reproduktor - pódiový</t>
  </si>
  <si>
    <t>Aktivní reprobox, minimální výkon 2× 500 W, frekvenční rozsah min. 50 Hz – 19 kHz, SPL min. 130 dB, směrovost 90° × 50°, mikrofonní a linkový vstup, DSP jednotka dynamický limiter dbx, pro vnější použití i jako  pódiový monitor, max. hmotnost 16 kg</t>
  </si>
  <si>
    <t>Zakřivená reprosoustava kombinovatelná do půlkruhu nebo kruhu, dvoupásmová 2 × 4" + 3/4", směrovost (tolerance max. 10 %) H 105˚ × V 80˚, výkon min. 150 W / 4 Ω, SPL min. 89 dB, frekvenční rozsah min. 80 Hz – 20 kHz, včetně nástěnných polohovatelných úchytů</t>
  </si>
  <si>
    <t>Cinema efektová reprosoustava, dvoupásmový systém 8"+ 1", výkon min. 150 W / 8 Ω, SPL min. 93 dB, frekvenční rozsah min. 50 Hz – 20 kHz, směrovost H 100° × V 90°, rozměry max. 41 × 35 × 23 cm, váha max. 5 kg, bíla barva</t>
  </si>
  <si>
    <t>Zesilovač pro indukční smyčku (dle IEC 60849), bezdrátový přenos audio signálu pro nedoslýchavé (kina, divadla atd.), 2 x audio vstupy  line/mic, výstupní výkon pro pokrytí až 600 m2, proudově řízená smyčka</t>
  </si>
  <si>
    <t>Koncový zesilovač s minimálními parametry:  stereo 475/800/1000W - 8/4/2Ω, mono 1600/2000W - 8/4Ω, DSP procesor - nastavení EQ, propustí, limitace a zpoždění, Vstup 2x Phonenix 3pin, HD-15 konektor pro DSi-8M System Monitor, USB - HiQNet konektor,  LCD panel, výstupní konektory šroubovací svorky, spínaný zesilovač a zdroj, provedení do racku, výška max 2U</t>
  </si>
  <si>
    <t>Koncový zesilovač pro L, R repro s minimálními parametry: stereo 475/800/1000W - 8/4/2Ω, mono 1600/2000W - 8/4Ω, DSP procesor - nastavení EQ, propustí, limitace a zpoždění, LCD panel, Vstupy 2x XLR, výstupní konektory Speakon, spínaný zesilovač a zdroj, provedení do racku, výška max 2U</t>
  </si>
  <si>
    <t>Koncový zesilovač  s minimálními parametry: stereo 275/500/700W - 8/4/2Ω, mono 1000/1400W - 8/4Ω, DSP procesor - nastavení EQ, propustí, limitace a zpoždění, LCD panel, XLR vstupy, výstupní konektory Speakon, spínaný zesilovač a zdroj, provedení do racku, výška max 2U</t>
  </si>
  <si>
    <t>Koncový zesilovač s minimálními parametry: stereo 650/1200/1600W - 8/4/2Ω, mono 2000/3200W - 8/4Ω, DSP procesor - nastavení EQ, propustí, limitace a zpoždění, Vstup 2x Phonenix 3pin, HD-15 konektor pro DSi-8M System Monitor, USB - HiQNet konektor,  LCD panel, výstupní konektory šroubovací svorky, spínaný zesilovač a zdroj, provedení do racku, výška max 2U</t>
  </si>
  <si>
    <t>Jednoúčelový kompaktní počítač pro přehrávání multimediálního obsahu v režimu 24/7, rozměry a konstrukce pro umístění za obrazovku. Úložiště dat: pevný disk, min. 160 GB. Automatický úsporný režim. Požadované konektory: min. 2× ethernet RJ45 10/100/1000 Mb/s, 1× DVI-I, 2× HDMI, 1× VGA), 1× stereo audio, 2× RS232, 4× USB 2.0, integrované připojení Wifi 802.11 b/g/n. Podporované formáty: min. MPEG, WMV, MP3, WAV, WMA, JPG, BMP, GIF, PNG, SWF, WEB, PPT, PPTX, UDP-MPEG-2 SPTS, RSS 2.0 feeds, Text (ANSI/Unicode), URL/WEB. Maximální  rozměry 22 x 5 x 15 cm, hmotnost max. 2 kg.</t>
  </si>
  <si>
    <t>Plochý displej o úhlopříčce 42"–45", rozlišení 1920 × 1080, použití Portrait/Layout, určen pro použití ve veřejných prostorech, zabudované reproduktory o výkonu min. 10 W, kontrast min. 1300:1, pozorovací úhel min. 178° vertikálně i horizontálně, vstupy: min. 1× Display Port, 1× HDMI, 1× DVI-D, 1× VGA D-sub 15pin, 5× BNC RGBHV; řízení: 1× RS232 a 1× LAN; spotřeba při provozu max. 160 W, spotřeba v nečinnosti max. 2 W, hmotnost max. 22 kg, nastavení časů zapínání/vypínání podle vnitřních hodin, zabezpečení proti krádeži. Životnost minimálně 21 000 hodin.</t>
  </si>
  <si>
    <t>3čipový DLP projektor s nativním rozlišením minimálně WXGA (1 366 × 768) , kompatibilní s rozlišením až 1920 × 1080, poměr obrazu 16:9, výkon minimálně 9 500 lumenů v systému 2 lamp, kontrastní poměr obrazu minimálně 10 000:1, funkce Edge Blending a Color matching, systém automaticky čistícího filtru, provozní hlučnost projektoru max. 38 dB, vstupy: min. 1× HDMI, 1× DVI-D, 2× VGA, 1× RS232, 1× LAN, webové řízení a monitoring, max. hmotnost 30 kg, bez objektivu</t>
  </si>
  <si>
    <t>1čipový DLP projektor, minimální parametry: 0,65" DMD chip, nativní rozlišení 1 280 × 800, formát obrazu 16:10, výkon min. 6 000 lumenů v systému dvojice lamp, možný provoz i na jednu lampu, kontrast min. 2 000:1, vstupy: min. 1× DVI-D, 1× VGA , 1× RS232 IN, 1× RS232 OUT, LAN;  samočistící filtrační jednotka, dynamická kontrola ostrosti obrazu, optická jednotka umístěna v uzavřeném bloku proti prachu, min. 10 000 hod provozu mezi výměnami filtrů, motorový vertikální a manuální horizontální posun objektivu, bezpečnostní funkce proti zneužití, síťové funkce: webové řízení a monitoring, dodávka s objektivem, hmotnost max. 16 kg</t>
  </si>
  <si>
    <t>LCD projektor s formátem obrazu 16:10 a s minimálními parametry: výkon 3500 lumenů, kontrast 600:1, nativní rozlišení 1280 × 800 bodů, 2× zoom a H/V posun objektivu, vertikální korekce lichoběžníkového zkreslení +/-30°, funkce přímého vypínání, manuální zoom /1:1-1:2/, projekční vzdálenost 1,5–17 m; vstupy: min. 1× DVI-D, 1× VGA, 1× audio, 1× RS232, 1× IR, 1× LAN, výstupy: min. 1× VGA, 1× audio, hmotnost max. 6 kg, prachuodolný design, samočistící se filtr, min. 12 000 hod. provozu mezi výměnami filtrů, životnost lampy min. 6 000 hod,  provozní hlučnost projektoru max. 33 dB</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</si>
  <si>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zabezpečení proti odcizení pomocí otvoru na bezpečnostní lanko</t>
  </si>
  <si>
    <t>Stolní vizualizer, nativní rozlišení snímacího prvku min. 1280 x 960, 30 snímků/sec., snímač CCD, možnost výstupního rozlišení výběr z min. 1280 × 1024, 1280 × 720, 1920 × 1080, 1680 × 1050, minimálně 12× optický a 4× digitální zoom, horní osvětlení, automatické otočení obrazu otočením snímací hlavy, rotace obrazu pro snímání portrait podkladů, paměť na alepoň 6 snímků, LCD náhledový monitor, nezávislý výstup na VGA a DVI, otočná základna a snímací hlava pro snímání objektů v prostoru, vstup VGA, řízení RS-232, zabezpečení proti odcizení pomocí otvoru na bezpečnostní lanko, max. rozměry ve složeném stavu Š 32 × H 40 × V 16cm</t>
  </si>
  <si>
    <t>Stolní vizualizer s nativním rozlišením snímacího prvku min. 1280 x 1024 bodů, snímač 1/3" PS CMOS IS, 30 snímků/sec., min. 6×/8× opt./digit.zoom, automatické/manuální ostření a vyrovnání bílé, horní LED osvětlení, digitální funkce: zmrazení obrazu, rotace, uložení obrazu a videa, přehrání uloženého obrazu a videa, redukce šumu, obrazový/textový/uživatelský režim, možnosti výstup. rozlišení min. 1280 × 1024, 1280 × 720, 1920 × 1080, výstupy: min. 1× DVI, 1× VGA, 1× audio; vstupy: min. 1× VGA, 1× audio; řízení RS-232C, zabudovaný náhledový displej, obraz i jako webcam přes USB 2.0, ukládání obrazu na USB flash a SD card, zabezpečení proti odcizení pomocí otvoru na bezpečnostní lanko, rozměry max. Š 35 × H 45cm</t>
  </si>
  <si>
    <t>Stropní vizualizér, nativní rozlišení snímacího prvku min. 1280 x 960, 30 snímků/sec., snímač CCD, možnost výstupního rozlišení min. 1280 × 1024, 1280 × 720, 1920 × 1080, 1680 × 1050, min. 12× optický a 4× digital zoom, natáčení výstupního obrazu po 90°, automatické a manuální ostření,  paměť na alepoň 6 snímků, Výstup: min. 1× USB, 1× DVI, 1× VGA  a 1× LAN, PoE napájení, streaming po LAN, řízení RS-232, součástí dodávky držák k uchycení do stropu.</t>
  </si>
  <si>
    <t>Profesionální dynamický mikrofon, směrová charakteristika: superkardioida, frekvenční rozsah min. 70 Hz – 20 kHz, citlivost min. 2,6 mV/Pa, vypínač, XLR konektor zlacený, tělo z kovu, hmotnost max. 350 g</t>
  </si>
  <si>
    <t>Mikrofonní modul kondenzátorový typu „polopuška“, úzce směrová (laloková) superkardioidní charakteristika, včetně držáku pro upevnění na strop/stěnu. Směrová charakteristika mikrofonního modulu s parametry (max. povolená odchylka směrovosti 10 %): 60° pro 125–500 Hz, 55° pro 1 kHz, 63/45/25° pro 2–8 kHz, 15° pro 16 kHz</t>
  </si>
  <si>
    <t>Digitální mikrofonní pole pro uchycení na strop, pokrytí prostoru o průměru min. 10 m. Frekvenční rozsah snímání min. 80 Hz – 22 kHz.</t>
  </si>
  <si>
    <t>Mixážní pult, na všech vstupech konektory XLR a Jack 6,3 mm, vstupy: min. 12× mono/MIC, 2× stereo, 2× AUX, EQ na vstupech, parametrický EQ, mikrofonní předzesilovač, fantomové napájení na všech vstupech, výstup 2× XLR</t>
  </si>
  <si>
    <t>Dual Subwoofer,  2× 8 Ω, vstup min. 2000 W stálý/8000 W špičkový, frekvenční rozsah min. 35 Hz – 300 Hz (-10 dB), SPL min. 139 dB pro použití na zemi, max. rozměry 40 × 60 × 65 cm, max. hmotnost 30 kg</t>
  </si>
  <si>
    <t>Reproduktor L, R (hlavní ozvučení) - dvoupás. box 12" + 1.5", výkon minimálně 400 W (špičkově min. 1600 W, 2 hodiny) v nízkém frekvenčním pásmu / 40 W (špičkově min. 160 W, 2 hodiny) ve vysokém frekvenčním pásmu, frekvenční rozsah min.  40 Hz – 20 kHz, impedance 8 Ω, SPL min.  129 dB, směrovost H 90° × V 50°, rozměry max. výška 80 cm × šířka 40 cm × hloubka 50 cm, barva černá</t>
  </si>
  <si>
    <t>Koncový zesilovač s minimálními parametry: stereo 275/500/700W - 8/4/2Ω, mono 1000/1400W - 8/4Ω, DSP procesor - nastavení EQ, propustí, limitace a zpoždění, vstup 2× Phoenix 3pin, HD-15 konektor pro DSi-8M System Monitor, USB - HiQNet konektor,  LCD panel, výstupní konektory šroubovací svorky, spínaný zesilovač a zdroj, provedení do racku, výška max. 2U</t>
  </si>
  <si>
    <t>Řízení</t>
  </si>
  <si>
    <t>Stolní přenosný stojánek s držákem pro mikrofon. Hmotnost podstavy 800 až 1600 g, výška 15 až 20 cm. Barva černá.</t>
  </si>
  <si>
    <t>Interaktivní LCD displej o úhlopříčce min. 55", integrované reproduktory o výkonu min. 10 W. Rozlišení 1920 × 1080 bodů, formát 16:9. Multitouch 4 současné dotyky. Vstupy: min. 2× VGA, 2× HDMI, 1× DVI-D, 1× Displayport, 1× S-video. Včetně SW pro interaktivitu s PC. 
Pozn.: Všechny tři typy interaktivních ploch (položky 94–96) musí být tvořeny jednotným systémem.</t>
  </si>
  <si>
    <t>Interaktivní LCD monitor, úhlopříčka 21"–22", rozlišení 1920 × 1080 bodů. Ovládání perem nebo prstem. Rozhraní pro připojení PC: min. HDMI, DVI, VGA a USB. Včetně SW pro interaktivitu s PC. Provoz ve dvou pevných polohách pro stojícího a pro sedícího řečníka. Zabezpečení proti krádeži lankem. 
Pozn.: Všechny tři typy interaktivních ploch (položky 94–96) musí být tvořeny jednotným systémem.</t>
  </si>
  <si>
    <t>Set interaktivní tabule, projektoru a ozvučení. Projektor technologie 3LCD s ultrakrátkou projekční vzdáleností (max. 60 cm), rozlišení minimálně 1280 × 800 bodů, formát 16:10. Min. barevný výstup 3 100 lm. Korekce lichoběžníkového zkreslení – horizontální a vertikální. Max. hladina hluku 35 dB (A). Okamžitá automatická kalibrace senzorů snímaní bez nutnosti kalibrace uživatelem. Funkce bílé tabule i bez připojeného počítače, uchování poznámek na USB. Ovládání perem nebo rukou. Magnetická tabule s keramickým povrchem vhodným i pro stíratelný popisovač. Barva bílá. Rozměry (max. odchylka 5 %) 200 × 120 cm s aktivní plochou alespoň 95 % celkové plochy tabule. Vstupy: min. VGA, HDMI, audio, USB, LAN a RS232 pro správu. Ozvučení alespoň 10W reproduktory. Držák projektoru součástí dodávky.
Pozn.: Všechny tři typy interaktivních ploch (položky 94–96) musí být tvořeny jednotným systémem.</t>
  </si>
  <si>
    <t>Kamera PTZ</t>
  </si>
  <si>
    <t>Kamera PTZ autotrack</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</si>
  <si>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audio(3,5 mm jack), LAN, 230 VAC a rezerva pro další 4 audio kabely.</t>
  </si>
  <si>
    <t>Vestavné otevírací stolní přípojné místo s kovovou krycí deskou v provedení česaný hliník. Možnost kombinace aktivních, pasivních, ovládacích modulů a vytahovacích kabelů. Zakončení v přípojném místě konektory. Konfigurace přípojného místa: HDMI/DVI, VGA, audio (3,5mm jack), LAN, 230 VAC.</t>
  </si>
  <si>
    <t>Vestavné otevírací stolní přípojné místo s kovovou krycí deskou v provedení česaný hliník. Možnost kombinace aktivních, pasivních, ovládacích modulů a vytahovacích kabelů. Pokud není přípojné místo používáno, jsou kabely zataženy do přípojného místa. Min. délka kabelů 70 cm. Konfigurace přípojného místa: HDMI/DVI, VGA, audio (3,5 mm jack), LAN, 230 VAC.</t>
  </si>
  <si>
    <t>Řídicí jednotka s 2× bezdrátovým dotykovým panelem o úhlopříčce min. 7" a rozlišení min. 800 × 480 bodů, 2× stojánek s napájením pro dotykový panel, rozhraní: min. 8× RS232, 2× RS485, 1× nativně BacNet, 1x IEC 62386C, 4× IR, LAN, 6× kontaktní relé, 12x relé 230V/10A DIN provedení. Pozn.: Všechny panely a uživ. rozhraní (pol. 82, 83, 84, 85) musí být shodného typu.</t>
  </si>
  <si>
    <t>Řídicí jednotka s dotykovým panelem o úhlopříčce min. 5" a rozlišení min. 800 × 480 bodů, panel zabudován do katedry, rozhraní: min. 5× RS232, 3× IR, LAN, 4× kontaktní relé, 6x relé 230V/10A DIN provedení. Pozn.: Všechny panely a uživ. rozhraní (pol. 82, 83, 84, 85) musí být shodného typu.</t>
  </si>
  <si>
    <t>Řídicí jednotka s dotykovým panelem o úhlopříčce min. 7" a rozlišení min. 800 × 480 bodů, panel zabudován do katedry, rozhraní: min. 8× RS232, 2× RS485, 3× IR, LAN, 4× kontaktní relé, 6x relé 230V/10A DIN provedení. Pozn.: Všechny panely a uživ. rozhraní (pol. 82, 83, 84, 85) musí být shodného typu.</t>
  </si>
  <si>
    <t>CELKEM</t>
  </si>
  <si>
    <t>Cinema Glass</t>
  </si>
  <si>
    <t xml:space="preserve">Okénko 50x50cm se speciálního homogenního projekčního skla (Cinema-Glass), které propustí světelný tok produkovaný digitálním projektorem bez zkreslení. Sklo nesmí lámat světelné paprsky. </t>
  </si>
  <si>
    <t>Řídicí jednotka s dotykovým panelem o úhlopříčce min. 7" a rozlišení min. 800 × 480 bodů, panel zabudován do katedry, rozhraní: min. 6× RS232, 3× IR, LAN, 2× kontaktní relé, 6x relé 230V/10A DIN provedení. Pozn.: Všechny panely a uživ. rozhraní (pol. 82, 83, 84, 85) musí být shodného typu.</t>
  </si>
  <si>
    <t>Rámové zakázkové projekční plátno 970 × 320 cm, povrch matná bílá se ziskem 1.0 a pozorovacím úhlem min 120°, projekční plocha vypnutá v černém hliníkovém rámu, projekční plocha musí být omyvatelná.</t>
  </si>
  <si>
    <t>Jednolampový kino projektor dle DCI standardu s minimálním nativním rozlišením 2K (2048 × 1080), světelný výkon min. 10 000 lm, podpora technologie 2K 3-chip DMD™ DLP Cinema™, kontrastní poměr minimálně 1800:1.
Projektor musí umožňovat pomocí zabudovaného DCI serveru přehrávání komprimovaného chráněného obsahu z filmové distribuce. DCI server je připojen k úložišti (NAS nebo DAS) pro přehrávaní DCI obsahu a filmů.
Dále musí projektor umožňovat souběžné promítání 2D i 3D systému v jednom playlistu (změna formátu max. 5 vteřin) a přehrávaní HFR DCP (HighFrameRate) bez nutnosti hardwarového upgradu.
Projektor musí obsahovat zvukový výstup pro přehrávání více kanálového zvuku pro propojení do audio procesoru pomocí rozhraní AES3.
Vstup: min. 2× DVI s možností twink link, 2× HD SDI (SMPTE 292M), 1× LAN pro NAS, 1× eSATA, 1× RS232, výstup AES3.
Řešení musí být DCI Compliant, a splňovat tak podmínku filmových distributorů k povolení distribuce filmových titulů. Součástí dodávky musí být potvrzení výrobce o tom, že projektor úspěšně absolvoval test DCI Compliance!</t>
  </si>
  <si>
    <t>Centrální jednotka digitálního tlumočnického systému, grafické nastavení na displeji, řízení a napájení tlumočnických jednotek, podpora tlumočení min. pro 4 jazyky</t>
  </si>
  <si>
    <t>Sluchátka pro tlumočníka s kabelem min. 1,5 m , dynamická, 300 Hz - 12 kHz, impedance min. 1800 mW, citlivost min. 95 dB/mW.</t>
  </si>
  <si>
    <t>Tlumočnická jednotka vč. zabudovaného reproduktoru, 300Hz - 12 kHz, mikrofon min. 350 mm, LED indikace na mikrofonu, výstupní kanál A, B, grafický informační displej pro tlumočníka, min. 1x 3,5 mm komektor pro sluchátka, konektor pro náhlavní mikrofon,  + systémový propojovací kabel 20m</t>
  </si>
  <si>
    <t>Min. 4 kanálový vysílač digitální IR signálu, min. 2x XLR vstup, min. 6x RCA vstup, 1x BNC vstup,  min. 4x BNC výstup pro zářiče (napojení alespoň 4 zářičů), konfigurační LCD displej, vysílá ID tlumoč. kanálu, vestavěný vysílač pro monitoring, odpovídá IEC 61603-7 a IEC 914,  + Systémový kabel pro přímé propojení tlumočení z centrální jednotky digitálního tlumočnického systému</t>
  </si>
  <si>
    <t xml:space="preserve">Otevřená dynamická konferenční sluchátka, min. 1,2m kabel s 3,5mmkonektorem, frekvenční rozsah min. 300 Hz - 12 kHz, citlivost min. 95 dB (+3 dB / 1 kHz), uživatelsky vyměnitelné náušníky, váha max. 90g </t>
  </si>
  <si>
    <t>Min. 4 kanálový digitální IR přijímač, 3,5 mm sluchátkový výstup, IR vstup 4 mW/m², úhel příjmu min. 90°, frekvenční rozsah min. 300Hz - 12kHz, informační LCD displej min. s ID kanálu,  stavem baterie a úrovní příjmu, 2x AA baterie nebo Ni-MH akumulátor (provoz min. 44 hod.), aut. vypnutí při odpojení sluchátek, nabíjecí kontakty</t>
  </si>
  <si>
    <t>Akumulátor pro přijímač min. 1100 mAh</t>
  </si>
  <si>
    <t>Transportní a nabíjecí kufr pro min. 40 přijímačů, 230Vac, nabíjecí cyklus max. 2,5 hod.</t>
  </si>
  <si>
    <t>Systém digitálních zářičů IR distribuce překladu dle EN 61603-7, pokrytí až 500m2 / pro vysílané 4 kanály, 230Vac</t>
  </si>
  <si>
    <t>Uchycení na zeď pro IR zářič</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</si>
</sst>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4"/>
      <color indexed="8"/>
      <name val="Calibri"/>
      <family val="2"/>
      <charset val="238"/>
    </font>
    <font>
      <b/>
      <sz val="11"/>
      <color indexed="8"/>
      <name val="Calibri"/>
      <family val="2"/>
      <charset val="238"/>
    </font>
    <font>
      <b/>
      <sz val="11"/>
      <color theme="1"/>
      <name val="Calibri"/>
      <family val="2"/>
      <charset val="238"/>
      <scheme val="minor"/>
    </font>
    <font>
      <sz val="11"/>
      <name val="Calibri"/>
      <family val="2"/>
      <charset val="238"/>
      <scheme val="minor"/>
    </font>
    <font>
      <sz val="11"/>
      <color rgb="FF9C0006"/>
      <name val="Calibri"/>
      <family val="2"/>
      <charset val="238"/>
      <scheme val="minor"/>
    </font>
  </fonts>
  <fills count="4">
    <fill>
      <patternFill patternType="none"/>
    </fill>
    <fill>
      <patternFill patternType="gray125"/>
    </fill>
    <fill>
      <patternFill patternType="solid">
        <fgColor theme="6" tint="0.79998168889431442"/>
        <bgColor indexed="64"/>
      </patternFill>
    </fill>
    <fill>
      <patternFill patternType="solid">
        <fgColor rgb="FFFFC7CE"/>
      </patternFill>
    </fill>
  </fills>
  <borders count="1">
    <border>
      <left/>
      <right/>
      <top/>
      <bottom/>
      <diagonal/>
    </border>
  </borders>
  <cellStyleXfs count="2">
    <xf numFmtId="0" fontId="0" fillId="0" borderId="0"/>
    <xf numFmtId="0" fontId="5" fillId="3" borderId="0" applyNumberFormat="0" applyBorder="0" applyAlignment="0" applyProtection="0"/>
  </cellStyleXfs>
  <cellXfs count="27">
    <xf numFmtId="0" fontId="0" fillId="0" borderId="0" xfId="0"/>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3"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horizontal="center" vertical="center" wrapText="1"/>
    </xf>
    <xf numFmtId="0" fontId="0" fillId="0" borderId="0" xfId="0" applyFill="1" applyAlignment="1">
      <alignment horizontal="left" vertical="center"/>
    </xf>
    <xf numFmtId="49" fontId="0" fillId="0" borderId="0" xfId="0" applyNumberFormat="1" applyFill="1" applyAlignment="1">
      <alignment horizontal="left" vertical="center" wrapText="1"/>
    </xf>
    <xf numFmtId="49" fontId="2" fillId="0" borderId="0" xfId="0" applyNumberFormat="1" applyFont="1" applyFill="1" applyAlignment="1">
      <alignment horizontal="left" vertical="center" wrapText="1"/>
    </xf>
    <xf numFmtId="49" fontId="0" fillId="0" borderId="0" xfId="0" applyNumberFormat="1" applyAlignment="1">
      <alignment horizontal="left" vertical="center" wrapText="1"/>
    </xf>
    <xf numFmtId="0" fontId="4" fillId="0" borderId="0" xfId="0" applyFont="1" applyFill="1" applyAlignment="1">
      <alignment horizontal="left" vertical="center" wrapText="1"/>
    </xf>
    <xf numFmtId="0" fontId="4" fillId="0" borderId="0" xfId="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1" applyNumberFormat="1" applyFont="1" applyFill="1" applyAlignment="1">
      <alignment horizontal="left" vertical="center" wrapText="1"/>
    </xf>
    <xf numFmtId="3" fontId="0" fillId="0" borderId="0" xfId="0" applyNumberFormat="1" applyAlignment="1" applyProtection="1">
      <alignment horizontal="center" vertical="center"/>
      <protection locked="0"/>
    </xf>
    <xf numFmtId="3" fontId="0" fillId="0" borderId="0" xfId="0" applyNumberFormat="1" applyAlignment="1">
      <alignment horizontal="center" vertical="center"/>
    </xf>
    <xf numFmtId="3" fontId="0" fillId="0" borderId="0" xfId="0" applyNumberFormat="1" applyAlignment="1" applyProtection="1">
      <alignment horizontal="center" vertical="center"/>
    </xf>
    <xf numFmtId="4" fontId="0" fillId="2" borderId="0" xfId="0" applyNumberFormat="1" applyFill="1" applyAlignment="1" applyProtection="1">
      <alignment horizontal="center" vertical="center" wrapText="1"/>
      <protection locked="0"/>
    </xf>
    <xf numFmtId="4" fontId="0" fillId="0" borderId="0" xfId="0" applyNumberFormat="1" applyAlignment="1">
      <alignment horizontal="center" vertical="center"/>
    </xf>
    <xf numFmtId="4" fontId="0" fillId="0" borderId="0" xfId="0" applyNumberFormat="1" applyAlignment="1" applyProtection="1">
      <alignment horizontal="center" vertical="center"/>
    </xf>
    <xf numFmtId="4" fontId="3" fillId="0" borderId="0" xfId="0" applyNumberFormat="1" applyFont="1" applyAlignment="1" applyProtection="1">
      <alignment horizontal="center" vertical="center"/>
    </xf>
  </cellXfs>
  <cellStyles count="2">
    <cellStyle name="Chybně" xfId="1" builtinId="27"/>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12</xdr:col>
          <xdr:colOff>114300</xdr:colOff>
          <xdr:row>46</xdr:row>
          <xdr:rowOff>123825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kument_aplikace_Microsoft_Word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48" sqref="A1:M48"/>
    </sheetView>
  </sheetViews>
  <sheetFormatPr defaultRowHeight="15" x14ac:dyDescent="0.25"/>
  <cols>
    <col min="1" max="2" width="9.140625" customWidth="1"/>
  </cols>
  <sheetData/>
  <sheetProtection algorithmName="SHA-512" hashValue="r7YGj1BIlCLstP1OjQXjYukzj6KR7V5E8JObQkQZ7GHEORxEaLCz9T6tnqWzWaAiHCKMcxIqqjlc/OADyxMO9w==" saltValue="eL70CVArsta0NENm3b2UuQ==" spinCount="100000" sheet="1" objects="1" scenarios="1"/>
  <customSheetViews>
    <customSheetView guid="{D0E66463-0F28-4967-AF00-6CBC78337FC6}">
      <selection activeCell="P15" sqref="P1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Word.Document.12" shapeId="1033" r:id="rId5">
          <objectPr defaultSize="0" autoPict="0" r:id="rId6">
            <anchor moveWithCells="1">
              <from>
                <xdr:col>0</xdr:col>
                <xdr:colOff>19050</xdr:colOff>
                <xdr:row>0</xdr:row>
                <xdr:rowOff>19050</xdr:rowOff>
              </from>
              <to>
                <xdr:col>12</xdr:col>
                <xdr:colOff>114300</xdr:colOff>
                <xdr:row>46</xdr:row>
                <xdr:rowOff>123825</xdr:rowOff>
              </to>
            </anchor>
          </objectPr>
        </oleObject>
      </mc:Choice>
      <mc:Fallback>
        <oleObject progId="Word.Document.12" shapeId="103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2"/>
  <sheetViews>
    <sheetView tabSelected="1" zoomScaleNormal="100" workbookViewId="0"/>
  </sheetViews>
  <sheetFormatPr defaultColWidth="20.140625" defaultRowHeight="15" x14ac:dyDescent="0.25"/>
  <cols>
    <col min="1" max="1" width="16.7109375" style="4" customWidth="1"/>
    <col min="2" max="2" width="6.28515625" style="4" customWidth="1"/>
    <col min="3" max="3" width="36.5703125" style="4" bestFit="1" customWidth="1"/>
    <col min="4" max="4" width="69" style="13" customWidth="1"/>
    <col min="5" max="5" width="8.28515625" style="3" bestFit="1" customWidth="1"/>
    <col min="6" max="6" width="18.85546875" style="20" customWidth="1"/>
    <col min="7" max="7" width="20.140625" style="21"/>
    <col min="8" max="16384" width="20.140625" style="4"/>
  </cols>
  <sheetData>
    <row r="1" spans="1:7" ht="18.75" x14ac:dyDescent="0.25">
      <c r="A1" s="1" t="s">
        <v>168</v>
      </c>
      <c r="B1" s="2"/>
      <c r="C1" s="2"/>
    </row>
    <row r="2" spans="1:7" s="10" customFormat="1" ht="30" x14ac:dyDescent="0.25">
      <c r="A2" s="5" t="s">
        <v>0</v>
      </c>
      <c r="B2" s="6" t="s">
        <v>1</v>
      </c>
      <c r="C2" s="5" t="s">
        <v>2</v>
      </c>
      <c r="D2" s="14" t="s">
        <v>3</v>
      </c>
      <c r="E2" s="7" t="s">
        <v>4</v>
      </c>
      <c r="F2" s="8" t="s">
        <v>5</v>
      </c>
      <c r="G2" s="9" t="s">
        <v>6</v>
      </c>
    </row>
    <row r="3" spans="1:7" ht="60" x14ac:dyDescent="0.25">
      <c r="A3" s="2" t="s">
        <v>66</v>
      </c>
      <c r="B3" s="4">
        <v>1</v>
      </c>
      <c r="C3" s="4" t="s">
        <v>67</v>
      </c>
      <c r="D3" s="13" t="s">
        <v>68</v>
      </c>
      <c r="E3" s="11">
        <v>10</v>
      </c>
      <c r="F3" s="23"/>
      <c r="G3" s="24">
        <f t="shared" ref="G3:G35" si="0">+E3*F3</f>
        <v>0</v>
      </c>
    </row>
    <row r="4" spans="1:7" ht="60" x14ac:dyDescent="0.25">
      <c r="A4" s="2" t="s">
        <v>66</v>
      </c>
      <c r="B4" s="4">
        <v>2</v>
      </c>
      <c r="C4" s="4" t="s">
        <v>69</v>
      </c>
      <c r="D4" s="13" t="s">
        <v>70</v>
      </c>
      <c r="E4" s="11">
        <v>1</v>
      </c>
      <c r="F4" s="23"/>
      <c r="G4" s="24">
        <f t="shared" si="0"/>
        <v>0</v>
      </c>
    </row>
    <row r="5" spans="1:7" ht="30" x14ac:dyDescent="0.25">
      <c r="A5" s="2" t="s">
        <v>66</v>
      </c>
      <c r="B5" s="4">
        <v>3</v>
      </c>
      <c r="C5" s="4" t="s">
        <v>71</v>
      </c>
      <c r="D5" s="13" t="s">
        <v>72</v>
      </c>
      <c r="E5" s="11">
        <v>4</v>
      </c>
      <c r="F5" s="23"/>
      <c r="G5" s="24">
        <f t="shared" si="0"/>
        <v>0</v>
      </c>
    </row>
    <row r="6" spans="1:7" ht="45" x14ac:dyDescent="0.25">
      <c r="A6" s="2" t="s">
        <v>66</v>
      </c>
      <c r="B6" s="4">
        <v>4</v>
      </c>
      <c r="C6" s="4" t="s">
        <v>73</v>
      </c>
      <c r="D6" s="13" t="s">
        <v>74</v>
      </c>
      <c r="E6" s="11">
        <v>19</v>
      </c>
      <c r="F6" s="23"/>
      <c r="G6" s="24">
        <f t="shared" si="0"/>
        <v>0</v>
      </c>
    </row>
    <row r="7" spans="1:7" ht="75" x14ac:dyDescent="0.25">
      <c r="A7" s="2" t="s">
        <v>66</v>
      </c>
      <c r="B7" s="4">
        <v>5</v>
      </c>
      <c r="C7" s="4" t="s">
        <v>75</v>
      </c>
      <c r="D7" s="13" t="s">
        <v>76</v>
      </c>
      <c r="E7" s="11">
        <v>5</v>
      </c>
      <c r="F7" s="23"/>
      <c r="G7" s="24">
        <f t="shared" si="0"/>
        <v>0</v>
      </c>
    </row>
    <row r="8" spans="1:7" ht="45" x14ac:dyDescent="0.25">
      <c r="A8" s="2" t="s">
        <v>66</v>
      </c>
      <c r="B8" s="4">
        <v>6</v>
      </c>
      <c r="C8" s="4" t="s">
        <v>77</v>
      </c>
      <c r="D8" s="13" t="s">
        <v>78</v>
      </c>
      <c r="E8" s="11">
        <v>3</v>
      </c>
      <c r="F8" s="23"/>
      <c r="G8" s="24">
        <f t="shared" si="0"/>
        <v>0</v>
      </c>
    </row>
    <row r="9" spans="1:7" x14ac:dyDescent="0.25">
      <c r="A9" s="2" t="s">
        <v>66</v>
      </c>
      <c r="B9" s="4">
        <v>9</v>
      </c>
      <c r="C9" s="4" t="s">
        <v>79</v>
      </c>
      <c r="D9" s="13" t="s">
        <v>80</v>
      </c>
      <c r="E9" s="11">
        <v>7</v>
      </c>
      <c r="F9" s="23"/>
      <c r="G9" s="24">
        <f t="shared" si="0"/>
        <v>0</v>
      </c>
    </row>
    <row r="10" spans="1:7" ht="120" x14ac:dyDescent="0.25">
      <c r="A10" s="2" t="s">
        <v>66</v>
      </c>
      <c r="B10" s="4">
        <v>10</v>
      </c>
      <c r="C10" s="4" t="s">
        <v>81</v>
      </c>
      <c r="D10" s="13" t="s">
        <v>82</v>
      </c>
      <c r="E10" s="11">
        <v>18</v>
      </c>
      <c r="F10" s="23"/>
      <c r="G10" s="24">
        <f t="shared" si="0"/>
        <v>0</v>
      </c>
    </row>
    <row r="11" spans="1:7" ht="120" x14ac:dyDescent="0.25">
      <c r="A11" s="2" t="s">
        <v>66</v>
      </c>
      <c r="B11" s="4">
        <v>11</v>
      </c>
      <c r="C11" s="4" t="s">
        <v>83</v>
      </c>
      <c r="D11" s="13" t="s">
        <v>84</v>
      </c>
      <c r="E11" s="11">
        <v>5</v>
      </c>
      <c r="F11" s="23"/>
      <c r="G11" s="24">
        <f t="shared" si="0"/>
        <v>0</v>
      </c>
    </row>
    <row r="12" spans="1:7" ht="30" x14ac:dyDescent="0.25">
      <c r="A12" s="2" t="s">
        <v>66</v>
      </c>
      <c r="B12" s="4">
        <v>12</v>
      </c>
      <c r="C12" s="4" t="s">
        <v>85</v>
      </c>
      <c r="D12" s="13" t="s">
        <v>86</v>
      </c>
      <c r="E12" s="11">
        <v>5</v>
      </c>
      <c r="F12" s="23"/>
      <c r="G12" s="24">
        <f t="shared" si="0"/>
        <v>0</v>
      </c>
    </row>
    <row r="13" spans="1:7" ht="45" x14ac:dyDescent="0.25">
      <c r="A13" s="2" t="s">
        <v>66</v>
      </c>
      <c r="B13" s="4">
        <v>14</v>
      </c>
      <c r="C13" s="4" t="s">
        <v>87</v>
      </c>
      <c r="D13" s="13" t="s">
        <v>169</v>
      </c>
      <c r="E13" s="11">
        <v>3</v>
      </c>
      <c r="F13" s="23"/>
      <c r="G13" s="24">
        <f t="shared" si="0"/>
        <v>0</v>
      </c>
    </row>
    <row r="14" spans="1:7" ht="30" x14ac:dyDescent="0.25">
      <c r="A14" s="2" t="s">
        <v>66</v>
      </c>
      <c r="B14" s="4">
        <v>15</v>
      </c>
      <c r="C14" s="4" t="s">
        <v>88</v>
      </c>
      <c r="D14" s="13" t="s">
        <v>89</v>
      </c>
      <c r="E14" s="11">
        <v>1</v>
      </c>
      <c r="F14" s="23"/>
      <c r="G14" s="24">
        <f t="shared" si="0"/>
        <v>0</v>
      </c>
    </row>
    <row r="15" spans="1:7" ht="75" x14ac:dyDescent="0.25">
      <c r="A15" s="2" t="s">
        <v>66</v>
      </c>
      <c r="B15" s="4">
        <v>16</v>
      </c>
      <c r="C15" s="12" t="s">
        <v>210</v>
      </c>
      <c r="D15" s="13" t="s">
        <v>255</v>
      </c>
      <c r="E15" s="11">
        <v>27</v>
      </c>
      <c r="F15" s="23"/>
      <c r="G15" s="24">
        <f t="shared" si="0"/>
        <v>0</v>
      </c>
    </row>
    <row r="16" spans="1:7" ht="75" x14ac:dyDescent="0.25">
      <c r="A16" s="2" t="s">
        <v>66</v>
      </c>
      <c r="B16" s="4">
        <v>17</v>
      </c>
      <c r="C16" s="12" t="s">
        <v>211</v>
      </c>
      <c r="D16" s="13" t="s">
        <v>254</v>
      </c>
      <c r="E16" s="11">
        <v>5</v>
      </c>
      <c r="F16" s="23"/>
      <c r="G16" s="24">
        <f t="shared" si="0"/>
        <v>0</v>
      </c>
    </row>
    <row r="17" spans="1:7" ht="90" x14ac:dyDescent="0.25">
      <c r="A17" s="2" t="s">
        <v>66</v>
      </c>
      <c r="B17" s="4">
        <v>18</v>
      </c>
      <c r="C17" s="12" t="s">
        <v>212</v>
      </c>
      <c r="D17" s="13" t="s">
        <v>253</v>
      </c>
      <c r="E17" s="11">
        <v>1</v>
      </c>
      <c r="F17" s="23"/>
      <c r="G17" s="24">
        <f t="shared" si="0"/>
        <v>0</v>
      </c>
    </row>
    <row r="18" spans="1:7" ht="45" x14ac:dyDescent="0.25">
      <c r="A18" s="2" t="s">
        <v>66</v>
      </c>
      <c r="B18" s="4">
        <v>19</v>
      </c>
      <c r="C18" s="4" t="s">
        <v>90</v>
      </c>
      <c r="D18" s="13" t="s">
        <v>91</v>
      </c>
      <c r="E18" s="11">
        <v>1</v>
      </c>
      <c r="F18" s="23"/>
      <c r="G18" s="24">
        <f t="shared" si="0"/>
        <v>0</v>
      </c>
    </row>
    <row r="19" spans="1:7" ht="75" x14ac:dyDescent="0.25">
      <c r="A19" s="2" t="s">
        <v>66</v>
      </c>
      <c r="B19" s="4">
        <v>20</v>
      </c>
      <c r="C19" s="4" t="s">
        <v>92</v>
      </c>
      <c r="D19" s="13" t="s">
        <v>93</v>
      </c>
      <c r="E19" s="11">
        <v>37</v>
      </c>
      <c r="F19" s="23"/>
      <c r="G19" s="24">
        <f t="shared" si="0"/>
        <v>0</v>
      </c>
    </row>
    <row r="20" spans="1:7" ht="30" x14ac:dyDescent="0.25">
      <c r="A20" s="2" t="s">
        <v>66</v>
      </c>
      <c r="B20" s="4">
        <v>21</v>
      </c>
      <c r="C20" s="4" t="s">
        <v>94</v>
      </c>
      <c r="D20" s="13" t="s">
        <v>95</v>
      </c>
      <c r="E20" s="11">
        <v>2</v>
      </c>
      <c r="F20" s="23"/>
      <c r="G20" s="24">
        <f t="shared" si="0"/>
        <v>0</v>
      </c>
    </row>
    <row r="21" spans="1:7" ht="45" x14ac:dyDescent="0.25">
      <c r="A21" s="2" t="s">
        <v>66</v>
      </c>
      <c r="B21" s="4">
        <v>22</v>
      </c>
      <c r="C21" s="4" t="s">
        <v>96</v>
      </c>
      <c r="D21" s="13" t="s">
        <v>97</v>
      </c>
      <c r="E21" s="11">
        <v>4</v>
      </c>
      <c r="F21" s="23"/>
      <c r="G21" s="24">
        <f t="shared" si="0"/>
        <v>0</v>
      </c>
    </row>
    <row r="22" spans="1:7" x14ac:dyDescent="0.25">
      <c r="A22" s="2" t="s">
        <v>66</v>
      </c>
      <c r="B22" s="4">
        <v>23</v>
      </c>
      <c r="C22" s="4" t="s">
        <v>98</v>
      </c>
      <c r="D22" s="13" t="s">
        <v>99</v>
      </c>
      <c r="E22" s="11">
        <v>6</v>
      </c>
      <c r="F22" s="23"/>
      <c r="G22" s="24">
        <f t="shared" si="0"/>
        <v>0</v>
      </c>
    </row>
    <row r="23" spans="1:7" x14ac:dyDescent="0.25">
      <c r="A23" s="2" t="s">
        <v>66</v>
      </c>
      <c r="B23" s="4">
        <v>24</v>
      </c>
      <c r="C23" s="4" t="s">
        <v>100</v>
      </c>
      <c r="D23" s="13" t="s">
        <v>101</v>
      </c>
      <c r="E23" s="11">
        <v>2</v>
      </c>
      <c r="F23" s="23"/>
      <c r="G23" s="24">
        <f t="shared" si="0"/>
        <v>0</v>
      </c>
    </row>
    <row r="24" spans="1:7" x14ac:dyDescent="0.25">
      <c r="A24" s="2" t="s">
        <v>66</v>
      </c>
      <c r="B24" s="4">
        <v>25</v>
      </c>
      <c r="C24" s="4" t="s">
        <v>102</v>
      </c>
      <c r="D24" s="13" t="s">
        <v>103</v>
      </c>
      <c r="E24" s="11">
        <v>2</v>
      </c>
      <c r="F24" s="23"/>
      <c r="G24" s="24">
        <f t="shared" si="0"/>
        <v>0</v>
      </c>
    </row>
    <row r="25" spans="1:7" x14ac:dyDescent="0.25">
      <c r="A25" s="2" t="s">
        <v>66</v>
      </c>
      <c r="B25" s="4">
        <v>26</v>
      </c>
      <c r="C25" s="4" t="s">
        <v>104</v>
      </c>
      <c r="D25" s="13" t="s">
        <v>105</v>
      </c>
      <c r="E25" s="11">
        <v>6</v>
      </c>
      <c r="F25" s="23"/>
      <c r="G25" s="24">
        <f t="shared" si="0"/>
        <v>0</v>
      </c>
    </row>
    <row r="26" spans="1:7" x14ac:dyDescent="0.25">
      <c r="A26" s="2" t="s">
        <v>66</v>
      </c>
      <c r="B26" s="4">
        <v>27</v>
      </c>
      <c r="C26" s="4" t="s">
        <v>106</v>
      </c>
      <c r="D26" s="18" t="s">
        <v>170</v>
      </c>
      <c r="E26" s="11">
        <v>1</v>
      </c>
      <c r="F26" s="23"/>
      <c r="G26" s="24">
        <f t="shared" si="0"/>
        <v>0</v>
      </c>
    </row>
    <row r="27" spans="1:7" ht="30" x14ac:dyDescent="0.25">
      <c r="A27" s="2" t="s">
        <v>66</v>
      </c>
      <c r="B27" s="4">
        <v>28</v>
      </c>
      <c r="C27" s="4" t="s">
        <v>107</v>
      </c>
      <c r="D27" s="19" t="s">
        <v>247</v>
      </c>
      <c r="E27" s="11">
        <v>18</v>
      </c>
      <c r="F27" s="23"/>
      <c r="G27" s="24">
        <f t="shared" si="0"/>
        <v>0</v>
      </c>
    </row>
    <row r="28" spans="1:7" ht="60" x14ac:dyDescent="0.25">
      <c r="A28" s="2" t="s">
        <v>66</v>
      </c>
      <c r="B28" s="4">
        <v>29</v>
      </c>
      <c r="C28" s="4" t="s">
        <v>108</v>
      </c>
      <c r="D28" s="18" t="s">
        <v>171</v>
      </c>
      <c r="E28" s="11">
        <v>13</v>
      </c>
      <c r="F28" s="23"/>
      <c r="G28" s="24">
        <f t="shared" si="0"/>
        <v>0</v>
      </c>
    </row>
    <row r="29" spans="1:7" ht="45" x14ac:dyDescent="0.25">
      <c r="A29" s="2" t="s">
        <v>66</v>
      </c>
      <c r="B29" s="4">
        <v>30</v>
      </c>
      <c r="C29" s="4" t="s">
        <v>109</v>
      </c>
      <c r="D29" s="13" t="s">
        <v>172</v>
      </c>
      <c r="E29" s="11">
        <v>1</v>
      </c>
      <c r="F29" s="23"/>
      <c r="G29" s="24">
        <f t="shared" si="0"/>
        <v>0</v>
      </c>
    </row>
    <row r="30" spans="1:7" ht="30" x14ac:dyDescent="0.25">
      <c r="A30" s="2" t="s">
        <v>66</v>
      </c>
      <c r="B30" s="4">
        <v>31</v>
      </c>
      <c r="C30" s="4" t="s">
        <v>110</v>
      </c>
      <c r="D30" s="13" t="s">
        <v>111</v>
      </c>
      <c r="E30" s="11">
        <v>1</v>
      </c>
      <c r="F30" s="23"/>
      <c r="G30" s="24">
        <f t="shared" si="0"/>
        <v>0</v>
      </c>
    </row>
    <row r="31" spans="1:7" ht="75" x14ac:dyDescent="0.25">
      <c r="A31" s="2" t="s">
        <v>66</v>
      </c>
      <c r="B31" s="4">
        <v>32</v>
      </c>
      <c r="C31" s="4" t="s">
        <v>112</v>
      </c>
      <c r="D31" s="13" t="s">
        <v>113</v>
      </c>
      <c r="E31" s="11">
        <v>1</v>
      </c>
      <c r="F31" s="23"/>
      <c r="G31" s="24">
        <f t="shared" si="0"/>
        <v>0</v>
      </c>
    </row>
    <row r="32" spans="1:7" ht="45" x14ac:dyDescent="0.25">
      <c r="A32" s="2" t="s">
        <v>66</v>
      </c>
      <c r="B32" s="4">
        <v>148</v>
      </c>
      <c r="C32" s="4" t="s">
        <v>260</v>
      </c>
      <c r="D32" s="13" t="s">
        <v>261</v>
      </c>
      <c r="E32" s="11">
        <v>1</v>
      </c>
      <c r="F32" s="23"/>
      <c r="G32" s="24">
        <f t="shared" si="0"/>
        <v>0</v>
      </c>
    </row>
    <row r="33" spans="1:7" ht="60" x14ac:dyDescent="0.25">
      <c r="A33" s="2" t="s">
        <v>7</v>
      </c>
      <c r="B33" s="4">
        <v>33</v>
      </c>
      <c r="C33" s="4" t="s">
        <v>8</v>
      </c>
      <c r="D33" s="13" t="s">
        <v>213</v>
      </c>
      <c r="E33" s="11">
        <v>6</v>
      </c>
      <c r="F33" s="23"/>
      <c r="G33" s="24">
        <f t="shared" si="0"/>
        <v>0</v>
      </c>
    </row>
    <row r="34" spans="1:7" ht="60" x14ac:dyDescent="0.25">
      <c r="A34" s="2" t="s">
        <v>7</v>
      </c>
      <c r="B34" s="4">
        <v>34</v>
      </c>
      <c r="C34" s="4" t="s">
        <v>9</v>
      </c>
      <c r="D34" s="13" t="s">
        <v>214</v>
      </c>
      <c r="E34" s="11">
        <v>1</v>
      </c>
      <c r="F34" s="23"/>
      <c r="G34" s="24">
        <f t="shared" si="0"/>
        <v>0</v>
      </c>
    </row>
    <row r="35" spans="1:7" ht="60" x14ac:dyDescent="0.25">
      <c r="A35" s="2" t="s">
        <v>7</v>
      </c>
      <c r="B35" s="4">
        <v>35</v>
      </c>
      <c r="C35" s="4" t="s">
        <v>10</v>
      </c>
      <c r="D35" s="13" t="s">
        <v>215</v>
      </c>
      <c r="E35" s="11">
        <v>1</v>
      </c>
      <c r="F35" s="23"/>
      <c r="G35" s="24">
        <f t="shared" si="0"/>
        <v>0</v>
      </c>
    </row>
    <row r="36" spans="1:7" ht="90" x14ac:dyDescent="0.25">
      <c r="A36" s="2" t="s">
        <v>7</v>
      </c>
      <c r="B36" s="4">
        <v>36</v>
      </c>
      <c r="C36" s="4" t="s">
        <v>11</v>
      </c>
      <c r="D36" s="13" t="s">
        <v>176</v>
      </c>
      <c r="E36" s="11">
        <v>1</v>
      </c>
      <c r="F36" s="23"/>
      <c r="G36" s="24">
        <f t="shared" ref="G36:G67" si="1">+E36*F36</f>
        <v>0</v>
      </c>
    </row>
    <row r="37" spans="1:7" ht="45" x14ac:dyDescent="0.25">
      <c r="A37" s="2" t="s">
        <v>7</v>
      </c>
      <c r="B37" s="4">
        <v>37</v>
      </c>
      <c r="C37" s="4" t="s">
        <v>12</v>
      </c>
      <c r="D37" s="13" t="s">
        <v>173</v>
      </c>
      <c r="E37" s="11">
        <v>9</v>
      </c>
      <c r="F37" s="23"/>
      <c r="G37" s="24">
        <f t="shared" si="1"/>
        <v>0</v>
      </c>
    </row>
    <row r="38" spans="1:7" ht="45" x14ac:dyDescent="0.25">
      <c r="A38" s="2" t="s">
        <v>7</v>
      </c>
      <c r="B38" s="4">
        <v>38</v>
      </c>
      <c r="C38" s="4" t="s">
        <v>13</v>
      </c>
      <c r="D38" s="13" t="s">
        <v>174</v>
      </c>
      <c r="E38" s="11">
        <v>11</v>
      </c>
      <c r="F38" s="23"/>
      <c r="G38" s="24">
        <f t="shared" si="1"/>
        <v>0</v>
      </c>
    </row>
    <row r="39" spans="1:7" ht="45" x14ac:dyDescent="0.25">
      <c r="A39" s="2" t="s">
        <v>7</v>
      </c>
      <c r="B39" s="4">
        <v>39</v>
      </c>
      <c r="C39" s="4" t="s">
        <v>14</v>
      </c>
      <c r="D39" s="13" t="s">
        <v>216</v>
      </c>
      <c r="E39" s="11">
        <v>9</v>
      </c>
      <c r="F39" s="23"/>
      <c r="G39" s="24">
        <f t="shared" si="1"/>
        <v>0</v>
      </c>
    </row>
    <row r="40" spans="1:7" ht="45" x14ac:dyDescent="0.25">
      <c r="A40" s="2" t="s">
        <v>7</v>
      </c>
      <c r="B40" s="4">
        <v>40</v>
      </c>
      <c r="C40" s="4" t="s">
        <v>15</v>
      </c>
      <c r="D40" s="13" t="s">
        <v>217</v>
      </c>
      <c r="E40" s="11">
        <v>9</v>
      </c>
      <c r="F40" s="23"/>
      <c r="G40" s="24">
        <f t="shared" si="1"/>
        <v>0</v>
      </c>
    </row>
    <row r="41" spans="1:7" ht="75" x14ac:dyDescent="0.25">
      <c r="A41" s="2" t="s">
        <v>7</v>
      </c>
      <c r="B41" s="4">
        <v>41</v>
      </c>
      <c r="C41" s="4" t="s">
        <v>16</v>
      </c>
      <c r="D41" s="13" t="s">
        <v>218</v>
      </c>
      <c r="E41" s="11">
        <v>11</v>
      </c>
      <c r="F41" s="23"/>
      <c r="G41" s="24">
        <f t="shared" si="1"/>
        <v>0</v>
      </c>
    </row>
    <row r="42" spans="1:7" ht="45" x14ac:dyDescent="0.25">
      <c r="A42" s="2" t="s">
        <v>7</v>
      </c>
      <c r="B42" s="4">
        <v>42</v>
      </c>
      <c r="C42" s="4" t="s">
        <v>17</v>
      </c>
      <c r="D42" s="13" t="s">
        <v>175</v>
      </c>
      <c r="E42" s="11">
        <v>9</v>
      </c>
      <c r="F42" s="23"/>
      <c r="G42" s="24">
        <f t="shared" si="1"/>
        <v>0</v>
      </c>
    </row>
    <row r="43" spans="1:7" ht="60" x14ac:dyDescent="0.25">
      <c r="A43" s="2" t="s">
        <v>7</v>
      </c>
      <c r="B43" s="4">
        <v>43</v>
      </c>
      <c r="C43" s="4" t="s">
        <v>18</v>
      </c>
      <c r="D43" s="13" t="s">
        <v>219</v>
      </c>
      <c r="E43" s="11">
        <v>6</v>
      </c>
      <c r="F43" s="23"/>
      <c r="G43" s="24">
        <f t="shared" si="1"/>
        <v>0</v>
      </c>
    </row>
    <row r="44" spans="1:7" ht="60" x14ac:dyDescent="0.25">
      <c r="A44" s="2" t="s">
        <v>7</v>
      </c>
      <c r="B44" s="4">
        <v>44</v>
      </c>
      <c r="C44" s="4" t="s">
        <v>19</v>
      </c>
      <c r="D44" s="13" t="s">
        <v>177</v>
      </c>
      <c r="E44" s="11">
        <v>1</v>
      </c>
      <c r="F44" s="23"/>
      <c r="G44" s="24">
        <f t="shared" si="1"/>
        <v>0</v>
      </c>
    </row>
    <row r="45" spans="1:7" ht="60" x14ac:dyDescent="0.25">
      <c r="A45" s="2" t="s">
        <v>7</v>
      </c>
      <c r="B45" s="4">
        <v>45</v>
      </c>
      <c r="C45" s="4" t="s">
        <v>20</v>
      </c>
      <c r="D45" s="13" t="s">
        <v>178</v>
      </c>
      <c r="E45" s="11">
        <v>1</v>
      </c>
      <c r="F45" s="23"/>
      <c r="G45" s="24">
        <f t="shared" si="1"/>
        <v>0</v>
      </c>
    </row>
    <row r="46" spans="1:7" x14ac:dyDescent="0.25">
      <c r="A46" s="2" t="s">
        <v>7</v>
      </c>
      <c r="B46" s="4">
        <v>46</v>
      </c>
      <c r="C46" s="4" t="s">
        <v>21</v>
      </c>
      <c r="D46" s="13" t="s">
        <v>22</v>
      </c>
      <c r="E46" s="11">
        <v>1</v>
      </c>
      <c r="F46" s="23"/>
      <c r="G46" s="24">
        <f t="shared" si="1"/>
        <v>0</v>
      </c>
    </row>
    <row r="47" spans="1:7" ht="45" x14ac:dyDescent="0.25">
      <c r="A47" s="2" t="s">
        <v>7</v>
      </c>
      <c r="B47" s="4">
        <v>47</v>
      </c>
      <c r="C47" s="4" t="s">
        <v>23</v>
      </c>
      <c r="D47" s="13" t="s">
        <v>239</v>
      </c>
      <c r="E47" s="11">
        <v>6</v>
      </c>
      <c r="F47" s="23"/>
      <c r="G47" s="24">
        <f t="shared" si="1"/>
        <v>0</v>
      </c>
    </row>
    <row r="48" spans="1:7" ht="75" x14ac:dyDescent="0.25">
      <c r="A48" s="2" t="s">
        <v>7</v>
      </c>
      <c r="B48" s="4">
        <v>48</v>
      </c>
      <c r="C48" s="4" t="s">
        <v>24</v>
      </c>
      <c r="D48" s="15" t="s">
        <v>240</v>
      </c>
      <c r="E48" s="11">
        <v>4</v>
      </c>
      <c r="F48" s="23"/>
      <c r="G48" s="24">
        <f t="shared" si="1"/>
        <v>0</v>
      </c>
    </row>
    <row r="49" spans="1:7" ht="60" x14ac:dyDescent="0.25">
      <c r="A49" s="2" t="s">
        <v>7</v>
      </c>
      <c r="B49" s="4">
        <v>49</v>
      </c>
      <c r="C49" s="4" t="s">
        <v>25</v>
      </c>
      <c r="D49" s="13" t="s">
        <v>179</v>
      </c>
      <c r="E49" s="11">
        <v>2</v>
      </c>
      <c r="F49" s="23"/>
      <c r="G49" s="24">
        <f t="shared" si="1"/>
        <v>0</v>
      </c>
    </row>
    <row r="50" spans="1:7" x14ac:dyDescent="0.25">
      <c r="A50" s="2" t="s">
        <v>7</v>
      </c>
      <c r="B50" s="4">
        <v>50</v>
      </c>
      <c r="C50" s="4" t="s">
        <v>26</v>
      </c>
      <c r="D50" s="13" t="s">
        <v>27</v>
      </c>
      <c r="E50" s="11">
        <v>6</v>
      </c>
      <c r="F50" s="23"/>
      <c r="G50" s="24">
        <f t="shared" si="1"/>
        <v>0</v>
      </c>
    </row>
    <row r="51" spans="1:7" ht="30" x14ac:dyDescent="0.25">
      <c r="A51" s="2" t="s">
        <v>7</v>
      </c>
      <c r="B51" s="4">
        <v>51</v>
      </c>
      <c r="C51" s="4" t="s">
        <v>28</v>
      </c>
      <c r="D51" s="13" t="s">
        <v>241</v>
      </c>
      <c r="E51" s="11">
        <v>6</v>
      </c>
      <c r="F51" s="23"/>
      <c r="G51" s="24">
        <f t="shared" si="1"/>
        <v>0</v>
      </c>
    </row>
    <row r="52" spans="1:7" ht="60" x14ac:dyDescent="0.25">
      <c r="A52" s="2" t="s">
        <v>7</v>
      </c>
      <c r="B52" s="4">
        <v>52</v>
      </c>
      <c r="C52" s="4" t="s">
        <v>29</v>
      </c>
      <c r="D52" s="13" t="s">
        <v>242</v>
      </c>
      <c r="E52" s="11">
        <v>1</v>
      </c>
      <c r="F52" s="23"/>
      <c r="G52" s="24">
        <f t="shared" si="1"/>
        <v>0</v>
      </c>
    </row>
    <row r="53" spans="1:7" ht="45" x14ac:dyDescent="0.25">
      <c r="A53" s="2" t="s">
        <v>7</v>
      </c>
      <c r="B53" s="4">
        <v>53</v>
      </c>
      <c r="C53" s="4" t="s">
        <v>30</v>
      </c>
      <c r="D53" s="13" t="s">
        <v>180</v>
      </c>
      <c r="E53" s="11">
        <v>5</v>
      </c>
      <c r="F53" s="23"/>
      <c r="G53" s="24">
        <f t="shared" si="1"/>
        <v>0</v>
      </c>
    </row>
    <row r="54" spans="1:7" ht="30" x14ac:dyDescent="0.25">
      <c r="A54" s="2" t="s">
        <v>7</v>
      </c>
      <c r="B54" s="4">
        <v>54</v>
      </c>
      <c r="C54" s="4" t="s">
        <v>31</v>
      </c>
      <c r="D54" s="13" t="s">
        <v>32</v>
      </c>
      <c r="E54" s="11">
        <v>1</v>
      </c>
      <c r="F54" s="23"/>
      <c r="G54" s="24">
        <f t="shared" si="1"/>
        <v>0</v>
      </c>
    </row>
    <row r="55" spans="1:7" ht="30" x14ac:dyDescent="0.25">
      <c r="A55" s="2" t="s">
        <v>7</v>
      </c>
      <c r="B55" s="4">
        <v>55</v>
      </c>
      <c r="C55" s="4" t="s">
        <v>33</v>
      </c>
      <c r="D55" s="13" t="s">
        <v>34</v>
      </c>
      <c r="E55" s="11">
        <v>5</v>
      </c>
      <c r="F55" s="23"/>
      <c r="G55" s="24">
        <f t="shared" si="1"/>
        <v>0</v>
      </c>
    </row>
    <row r="56" spans="1:7" ht="45" x14ac:dyDescent="0.25">
      <c r="A56" s="2" t="s">
        <v>7</v>
      </c>
      <c r="B56" s="4">
        <v>56</v>
      </c>
      <c r="C56" s="4" t="s">
        <v>35</v>
      </c>
      <c r="D56" s="13" t="s">
        <v>220</v>
      </c>
      <c r="E56" s="11">
        <v>6</v>
      </c>
      <c r="F56" s="23"/>
      <c r="G56" s="24">
        <f t="shared" si="1"/>
        <v>0</v>
      </c>
    </row>
    <row r="57" spans="1:7" ht="60" x14ac:dyDescent="0.25">
      <c r="A57" s="2" t="s">
        <v>7</v>
      </c>
      <c r="B57" s="4">
        <v>57</v>
      </c>
      <c r="C57" s="4" t="s">
        <v>221</v>
      </c>
      <c r="D57" s="13" t="s">
        <v>222</v>
      </c>
      <c r="E57" s="11">
        <v>4</v>
      </c>
      <c r="F57" s="23"/>
      <c r="G57" s="24">
        <f t="shared" si="1"/>
        <v>0</v>
      </c>
    </row>
    <row r="58" spans="1:7" ht="60" x14ac:dyDescent="0.25">
      <c r="A58" s="2" t="s">
        <v>7</v>
      </c>
      <c r="B58" s="4">
        <v>58</v>
      </c>
      <c r="C58" s="4" t="s">
        <v>36</v>
      </c>
      <c r="D58" s="13" t="s">
        <v>181</v>
      </c>
      <c r="E58" s="11">
        <v>6</v>
      </c>
      <c r="F58" s="23"/>
      <c r="G58" s="24">
        <f t="shared" si="1"/>
        <v>0</v>
      </c>
    </row>
    <row r="59" spans="1:7" ht="60" x14ac:dyDescent="0.25">
      <c r="A59" s="2" t="s">
        <v>7</v>
      </c>
      <c r="B59" s="4">
        <v>59</v>
      </c>
      <c r="C59" s="4" t="s">
        <v>37</v>
      </c>
      <c r="D59" s="13" t="s">
        <v>223</v>
      </c>
      <c r="E59" s="11">
        <v>14</v>
      </c>
      <c r="F59" s="23"/>
      <c r="G59" s="24">
        <f t="shared" si="1"/>
        <v>0</v>
      </c>
    </row>
    <row r="60" spans="1:7" ht="45" x14ac:dyDescent="0.25">
      <c r="A60" s="2" t="s">
        <v>7</v>
      </c>
      <c r="B60" s="4">
        <v>60</v>
      </c>
      <c r="C60" s="4" t="s">
        <v>38</v>
      </c>
      <c r="D60" s="13" t="s">
        <v>182</v>
      </c>
      <c r="E60" s="11">
        <v>12</v>
      </c>
      <c r="F60" s="23"/>
      <c r="G60" s="24">
        <f t="shared" si="1"/>
        <v>0</v>
      </c>
    </row>
    <row r="61" spans="1:7" ht="45" x14ac:dyDescent="0.25">
      <c r="A61" s="2" t="s">
        <v>7</v>
      </c>
      <c r="B61" s="4">
        <v>61</v>
      </c>
      <c r="C61" s="4" t="s">
        <v>39</v>
      </c>
      <c r="D61" s="13" t="s">
        <v>243</v>
      </c>
      <c r="E61" s="11">
        <v>3</v>
      </c>
      <c r="F61" s="23"/>
      <c r="G61" s="24">
        <f t="shared" si="1"/>
        <v>0</v>
      </c>
    </row>
    <row r="62" spans="1:7" ht="60" x14ac:dyDescent="0.25">
      <c r="A62" s="2" t="s">
        <v>7</v>
      </c>
      <c r="B62" s="4">
        <v>62</v>
      </c>
      <c r="C62" s="4" t="s">
        <v>40</v>
      </c>
      <c r="D62" s="13" t="s">
        <v>224</v>
      </c>
      <c r="E62" s="11">
        <v>12</v>
      </c>
      <c r="F62" s="23"/>
      <c r="G62" s="24">
        <f t="shared" si="1"/>
        <v>0</v>
      </c>
    </row>
    <row r="63" spans="1:7" ht="60" x14ac:dyDescent="0.25">
      <c r="A63" s="2" t="s">
        <v>7</v>
      </c>
      <c r="B63" s="4">
        <v>63</v>
      </c>
      <c r="C63" s="4" t="s">
        <v>41</v>
      </c>
      <c r="D63" s="13" t="s">
        <v>183</v>
      </c>
      <c r="E63" s="11">
        <v>1</v>
      </c>
      <c r="F63" s="23"/>
      <c r="G63" s="24">
        <f t="shared" si="1"/>
        <v>0</v>
      </c>
    </row>
    <row r="64" spans="1:7" ht="90" x14ac:dyDescent="0.25">
      <c r="A64" s="2" t="s">
        <v>7</v>
      </c>
      <c r="B64" s="4">
        <v>64</v>
      </c>
      <c r="C64" s="4" t="s">
        <v>42</v>
      </c>
      <c r="D64" s="13" t="s">
        <v>244</v>
      </c>
      <c r="E64" s="11">
        <v>2</v>
      </c>
      <c r="F64" s="23"/>
      <c r="G64" s="24">
        <f t="shared" si="1"/>
        <v>0</v>
      </c>
    </row>
    <row r="65" spans="1:7" ht="45" x14ac:dyDescent="0.25">
      <c r="A65" s="2" t="s">
        <v>7</v>
      </c>
      <c r="B65" s="4">
        <v>65</v>
      </c>
      <c r="C65" s="4" t="s">
        <v>43</v>
      </c>
      <c r="D65" s="13" t="s">
        <v>265</v>
      </c>
      <c r="E65" s="11">
        <v>1</v>
      </c>
      <c r="F65" s="23"/>
      <c r="G65" s="24">
        <f t="shared" si="1"/>
        <v>0</v>
      </c>
    </row>
    <row r="66" spans="1:7" ht="30" x14ac:dyDescent="0.25">
      <c r="A66" s="2" t="s">
        <v>7</v>
      </c>
      <c r="B66" s="4">
        <v>66</v>
      </c>
      <c r="C66" s="4" t="s">
        <v>44</v>
      </c>
      <c r="D66" s="13" t="s">
        <v>266</v>
      </c>
      <c r="E66" s="11">
        <v>1</v>
      </c>
      <c r="F66" s="23"/>
      <c r="G66" s="24">
        <f t="shared" si="1"/>
        <v>0</v>
      </c>
    </row>
    <row r="67" spans="1:7" ht="75" x14ac:dyDescent="0.25">
      <c r="A67" s="2" t="s">
        <v>7</v>
      </c>
      <c r="B67" s="4">
        <v>67</v>
      </c>
      <c r="C67" s="4" t="s">
        <v>45</v>
      </c>
      <c r="D67" s="13" t="s">
        <v>267</v>
      </c>
      <c r="E67" s="11">
        <v>1</v>
      </c>
      <c r="F67" s="23"/>
      <c r="G67" s="24">
        <f t="shared" si="1"/>
        <v>0</v>
      </c>
    </row>
    <row r="68" spans="1:7" ht="90" x14ac:dyDescent="0.25">
      <c r="A68" s="2" t="s">
        <v>7</v>
      </c>
      <c r="B68" s="4">
        <v>68</v>
      </c>
      <c r="C68" s="4" t="s">
        <v>46</v>
      </c>
      <c r="D68" s="13" t="s">
        <v>268</v>
      </c>
      <c r="E68" s="11">
        <v>1</v>
      </c>
      <c r="F68" s="23"/>
      <c r="G68" s="24">
        <f t="shared" ref="G68:G99" si="2">+E68*F68</f>
        <v>0</v>
      </c>
    </row>
    <row r="69" spans="1:7" ht="45" x14ac:dyDescent="0.25">
      <c r="A69" s="2" t="s">
        <v>7</v>
      </c>
      <c r="B69" s="4">
        <v>69</v>
      </c>
      <c r="C69" s="4" t="s">
        <v>47</v>
      </c>
      <c r="D69" s="13" t="s">
        <v>269</v>
      </c>
      <c r="E69" s="11">
        <v>40</v>
      </c>
      <c r="F69" s="23"/>
      <c r="G69" s="24">
        <f t="shared" si="2"/>
        <v>0</v>
      </c>
    </row>
    <row r="70" spans="1:7" ht="75" x14ac:dyDescent="0.25">
      <c r="A70" s="2" t="s">
        <v>7</v>
      </c>
      <c r="B70" s="4">
        <v>70</v>
      </c>
      <c r="C70" s="4" t="s">
        <v>48</v>
      </c>
      <c r="D70" s="13" t="s">
        <v>270</v>
      </c>
      <c r="E70" s="11">
        <v>40</v>
      </c>
      <c r="F70" s="23"/>
      <c r="G70" s="24">
        <f t="shared" si="2"/>
        <v>0</v>
      </c>
    </row>
    <row r="71" spans="1:7" x14ac:dyDescent="0.25">
      <c r="A71" s="2" t="s">
        <v>7</v>
      </c>
      <c r="B71" s="4">
        <v>71</v>
      </c>
      <c r="C71" s="4" t="s">
        <v>49</v>
      </c>
      <c r="D71" s="13" t="s">
        <v>271</v>
      </c>
      <c r="E71" s="11">
        <v>40</v>
      </c>
      <c r="F71" s="23"/>
      <c r="G71" s="24">
        <f t="shared" si="2"/>
        <v>0</v>
      </c>
    </row>
    <row r="72" spans="1:7" ht="30" x14ac:dyDescent="0.25">
      <c r="A72" s="2" t="s">
        <v>7</v>
      </c>
      <c r="B72" s="4">
        <v>72</v>
      </c>
      <c r="C72" s="4" t="s">
        <v>50</v>
      </c>
      <c r="D72" s="13" t="s">
        <v>272</v>
      </c>
      <c r="E72" s="11">
        <v>1</v>
      </c>
      <c r="F72" s="23"/>
      <c r="G72" s="24">
        <f t="shared" si="2"/>
        <v>0</v>
      </c>
    </row>
    <row r="73" spans="1:7" ht="30" x14ac:dyDescent="0.25">
      <c r="A73" s="2" t="s">
        <v>7</v>
      </c>
      <c r="B73" s="4">
        <v>73</v>
      </c>
      <c r="C73" s="4" t="s">
        <v>51</v>
      </c>
      <c r="D73" s="13" t="s">
        <v>273</v>
      </c>
      <c r="E73" s="11">
        <v>2</v>
      </c>
      <c r="F73" s="23"/>
      <c r="G73" s="24">
        <f t="shared" si="2"/>
        <v>0</v>
      </c>
    </row>
    <row r="74" spans="1:7" x14ac:dyDescent="0.25">
      <c r="A74" s="2" t="s">
        <v>7</v>
      </c>
      <c r="B74" s="4">
        <v>74</v>
      </c>
      <c r="C74" s="4" t="s">
        <v>52</v>
      </c>
      <c r="D74" s="13" t="s">
        <v>274</v>
      </c>
      <c r="E74" s="11">
        <v>2</v>
      </c>
      <c r="F74" s="23"/>
      <c r="G74" s="24">
        <f t="shared" si="2"/>
        <v>0</v>
      </c>
    </row>
    <row r="75" spans="1:7" ht="90" x14ac:dyDescent="0.25">
      <c r="A75" s="2" t="s">
        <v>7</v>
      </c>
      <c r="B75" s="4">
        <v>75</v>
      </c>
      <c r="C75" s="4" t="s">
        <v>53</v>
      </c>
      <c r="D75" s="13" t="s">
        <v>245</v>
      </c>
      <c r="E75" s="11">
        <v>3</v>
      </c>
      <c r="F75" s="23"/>
      <c r="G75" s="24">
        <f t="shared" si="2"/>
        <v>0</v>
      </c>
    </row>
    <row r="76" spans="1:7" ht="45" x14ac:dyDescent="0.25">
      <c r="A76" s="2" t="s">
        <v>7</v>
      </c>
      <c r="B76" s="4">
        <v>76</v>
      </c>
      <c r="C76" s="4" t="s">
        <v>54</v>
      </c>
      <c r="D76" s="13" t="s">
        <v>225</v>
      </c>
      <c r="E76" s="11">
        <v>7</v>
      </c>
      <c r="F76" s="23"/>
      <c r="G76" s="24">
        <f t="shared" si="2"/>
        <v>0</v>
      </c>
    </row>
    <row r="77" spans="1:7" ht="90" x14ac:dyDescent="0.25">
      <c r="A77" s="2" t="s">
        <v>7</v>
      </c>
      <c r="B77" s="4">
        <v>77</v>
      </c>
      <c r="C77" s="4" t="s">
        <v>55</v>
      </c>
      <c r="D77" s="13" t="s">
        <v>226</v>
      </c>
      <c r="E77" s="11">
        <v>2</v>
      </c>
      <c r="F77" s="23"/>
      <c r="G77" s="24">
        <f t="shared" si="2"/>
        <v>0</v>
      </c>
    </row>
    <row r="78" spans="1:7" ht="75" x14ac:dyDescent="0.25">
      <c r="A78" s="2" t="s">
        <v>7</v>
      </c>
      <c r="B78" s="4">
        <v>78</v>
      </c>
      <c r="C78" s="4" t="s">
        <v>56</v>
      </c>
      <c r="D78" s="13" t="s">
        <v>227</v>
      </c>
      <c r="E78" s="11">
        <v>3</v>
      </c>
      <c r="F78" s="23"/>
      <c r="G78" s="24">
        <f t="shared" si="2"/>
        <v>0</v>
      </c>
    </row>
    <row r="79" spans="1:7" ht="60" x14ac:dyDescent="0.25">
      <c r="A79" s="2" t="s">
        <v>7</v>
      </c>
      <c r="B79" s="4">
        <v>79</v>
      </c>
      <c r="C79" s="4" t="s">
        <v>57</v>
      </c>
      <c r="D79" s="13" t="s">
        <v>228</v>
      </c>
      <c r="E79" s="11">
        <v>13</v>
      </c>
      <c r="F79" s="23"/>
      <c r="G79" s="24">
        <f t="shared" si="2"/>
        <v>0</v>
      </c>
    </row>
    <row r="80" spans="1:7" ht="90" x14ac:dyDescent="0.25">
      <c r="A80" s="16" t="s">
        <v>7</v>
      </c>
      <c r="B80" s="4">
        <v>80</v>
      </c>
      <c r="C80" s="4" t="s">
        <v>58</v>
      </c>
      <c r="D80" s="13" t="s">
        <v>229</v>
      </c>
      <c r="E80" s="11">
        <v>1</v>
      </c>
      <c r="F80" s="23"/>
      <c r="G80" s="24">
        <f t="shared" si="2"/>
        <v>0</v>
      </c>
    </row>
    <row r="81" spans="1:7" x14ac:dyDescent="0.25">
      <c r="A81" s="17" t="s">
        <v>246</v>
      </c>
      <c r="B81" s="4">
        <v>81</v>
      </c>
      <c r="C81" s="4" t="s">
        <v>59</v>
      </c>
      <c r="D81" s="13" t="s">
        <v>60</v>
      </c>
      <c r="E81" s="11">
        <v>9</v>
      </c>
      <c r="F81" s="23"/>
      <c r="G81" s="24">
        <f t="shared" si="2"/>
        <v>0</v>
      </c>
    </row>
    <row r="82" spans="1:7" ht="90" x14ac:dyDescent="0.25">
      <c r="A82" s="17" t="s">
        <v>246</v>
      </c>
      <c r="B82" s="4">
        <v>82</v>
      </c>
      <c r="C82" s="4" t="s">
        <v>164</v>
      </c>
      <c r="D82" s="18" t="s">
        <v>256</v>
      </c>
      <c r="E82" s="11">
        <v>1</v>
      </c>
      <c r="F82" s="23"/>
      <c r="G82" s="24">
        <f t="shared" si="2"/>
        <v>0</v>
      </c>
    </row>
    <row r="83" spans="1:7" ht="60" x14ac:dyDescent="0.25">
      <c r="A83" s="17" t="s">
        <v>246</v>
      </c>
      <c r="B83" s="4">
        <v>83</v>
      </c>
      <c r="C83" s="4" t="s">
        <v>166</v>
      </c>
      <c r="D83" s="18" t="s">
        <v>257</v>
      </c>
      <c r="E83" s="11">
        <v>7</v>
      </c>
      <c r="F83" s="23"/>
      <c r="G83" s="24">
        <f t="shared" si="2"/>
        <v>0</v>
      </c>
    </row>
    <row r="84" spans="1:7" ht="60" x14ac:dyDescent="0.25">
      <c r="A84" s="17" t="s">
        <v>246</v>
      </c>
      <c r="B84" s="4">
        <v>84</v>
      </c>
      <c r="C84" s="4" t="s">
        <v>165</v>
      </c>
      <c r="D84" s="18" t="s">
        <v>262</v>
      </c>
      <c r="E84" s="11">
        <v>3</v>
      </c>
      <c r="F84" s="23"/>
      <c r="G84" s="24">
        <f t="shared" si="2"/>
        <v>0</v>
      </c>
    </row>
    <row r="85" spans="1:7" ht="75" x14ac:dyDescent="0.25">
      <c r="A85" s="17" t="s">
        <v>246</v>
      </c>
      <c r="B85" s="4">
        <v>85</v>
      </c>
      <c r="C85" s="4" t="s">
        <v>167</v>
      </c>
      <c r="D85" s="18" t="s">
        <v>258</v>
      </c>
      <c r="E85" s="11">
        <v>6</v>
      </c>
      <c r="F85" s="23"/>
      <c r="G85" s="24">
        <f t="shared" si="2"/>
        <v>0</v>
      </c>
    </row>
    <row r="86" spans="1:7" ht="135" x14ac:dyDescent="0.25">
      <c r="A86" s="16" t="s">
        <v>61</v>
      </c>
      <c r="B86" s="4">
        <v>86</v>
      </c>
      <c r="C86" s="4" t="s">
        <v>62</v>
      </c>
      <c r="D86" s="13" t="s">
        <v>230</v>
      </c>
      <c r="E86" s="11">
        <v>10</v>
      </c>
      <c r="F86" s="23"/>
      <c r="G86" s="24">
        <f t="shared" si="2"/>
        <v>0</v>
      </c>
    </row>
    <row r="87" spans="1:7" ht="120" x14ac:dyDescent="0.25">
      <c r="A87" s="2" t="s">
        <v>61</v>
      </c>
      <c r="B87" s="4">
        <v>88</v>
      </c>
      <c r="C87" s="4" t="s">
        <v>63</v>
      </c>
      <c r="D87" s="13" t="s">
        <v>231</v>
      </c>
      <c r="E87" s="11">
        <v>10</v>
      </c>
      <c r="F87" s="23"/>
      <c r="G87" s="24">
        <f t="shared" si="2"/>
        <v>0</v>
      </c>
    </row>
    <row r="88" spans="1:7" ht="60" x14ac:dyDescent="0.25">
      <c r="A88" s="2" t="s">
        <v>61</v>
      </c>
      <c r="B88" s="4">
        <v>89</v>
      </c>
      <c r="C88" s="4" t="s">
        <v>64</v>
      </c>
      <c r="D88" s="13" t="s">
        <v>65</v>
      </c>
      <c r="E88" s="11">
        <v>1</v>
      </c>
      <c r="F88" s="23"/>
      <c r="G88" s="24">
        <f t="shared" si="2"/>
        <v>0</v>
      </c>
    </row>
    <row r="89" spans="1:7" ht="180" x14ac:dyDescent="0.25">
      <c r="A89" s="2" t="s">
        <v>61</v>
      </c>
      <c r="B89" s="4">
        <v>90</v>
      </c>
      <c r="C89" s="4" t="s">
        <v>64</v>
      </c>
      <c r="D89" s="13" t="s">
        <v>184</v>
      </c>
      <c r="E89" s="11">
        <v>1</v>
      </c>
      <c r="F89" s="23"/>
      <c r="G89" s="24">
        <f t="shared" si="2"/>
        <v>0</v>
      </c>
    </row>
    <row r="90" spans="1:7" ht="30" x14ac:dyDescent="0.25">
      <c r="A90" s="2" t="s">
        <v>114</v>
      </c>
      <c r="B90" s="4">
        <v>91</v>
      </c>
      <c r="C90" s="4" t="s">
        <v>251</v>
      </c>
      <c r="D90" s="13" t="s">
        <v>185</v>
      </c>
      <c r="E90" s="11">
        <v>1</v>
      </c>
      <c r="F90" s="23"/>
      <c r="G90" s="24">
        <f t="shared" si="2"/>
        <v>0</v>
      </c>
    </row>
    <row r="91" spans="1:7" ht="315" x14ac:dyDescent="0.25">
      <c r="A91" s="2" t="s">
        <v>114</v>
      </c>
      <c r="B91" s="4">
        <v>92</v>
      </c>
      <c r="C91" s="4" t="s">
        <v>115</v>
      </c>
      <c r="D91" s="13" t="s">
        <v>186</v>
      </c>
      <c r="E91" s="11">
        <v>7</v>
      </c>
      <c r="F91" s="23"/>
      <c r="G91" s="24">
        <f t="shared" si="2"/>
        <v>0</v>
      </c>
    </row>
    <row r="92" spans="1:7" ht="75" x14ac:dyDescent="0.25">
      <c r="A92" s="2" t="s">
        <v>114</v>
      </c>
      <c r="B92" s="4">
        <v>93</v>
      </c>
      <c r="C92" s="4" t="s">
        <v>252</v>
      </c>
      <c r="D92" s="13" t="s">
        <v>187</v>
      </c>
      <c r="E92" s="11">
        <v>7</v>
      </c>
      <c r="F92" s="23"/>
      <c r="G92" s="24">
        <f t="shared" si="2"/>
        <v>0</v>
      </c>
    </row>
    <row r="93" spans="1:7" ht="90" x14ac:dyDescent="0.25">
      <c r="A93" s="2" t="s">
        <v>116</v>
      </c>
      <c r="B93" s="4">
        <v>94</v>
      </c>
      <c r="C93" s="4" t="s">
        <v>117</v>
      </c>
      <c r="D93" s="13" t="s">
        <v>248</v>
      </c>
      <c r="E93" s="11">
        <v>1</v>
      </c>
      <c r="F93" s="23"/>
      <c r="G93" s="24">
        <f t="shared" si="2"/>
        <v>0</v>
      </c>
    </row>
    <row r="94" spans="1:7" ht="105" x14ac:dyDescent="0.25">
      <c r="A94" s="2" t="s">
        <v>116</v>
      </c>
      <c r="B94" s="4">
        <v>95</v>
      </c>
      <c r="C94" s="4" t="s">
        <v>118</v>
      </c>
      <c r="D94" s="13" t="s">
        <v>249</v>
      </c>
      <c r="E94" s="11">
        <v>17</v>
      </c>
      <c r="F94" s="23"/>
      <c r="G94" s="24">
        <f t="shared" si="2"/>
        <v>0</v>
      </c>
    </row>
    <row r="95" spans="1:7" ht="210" x14ac:dyDescent="0.25">
      <c r="A95" s="2" t="s">
        <v>116</v>
      </c>
      <c r="B95" s="4">
        <v>96</v>
      </c>
      <c r="C95" s="4" t="s">
        <v>119</v>
      </c>
      <c r="D95" s="13" t="s">
        <v>250</v>
      </c>
      <c r="E95" s="11">
        <v>8</v>
      </c>
      <c r="F95" s="23"/>
      <c r="G95" s="24">
        <f t="shared" si="2"/>
        <v>0</v>
      </c>
    </row>
    <row r="96" spans="1:7" ht="45" x14ac:dyDescent="0.25">
      <c r="A96" s="2" t="s">
        <v>116</v>
      </c>
      <c r="B96" s="4">
        <v>97</v>
      </c>
      <c r="C96" s="4" t="s">
        <v>120</v>
      </c>
      <c r="D96" s="13" t="s">
        <v>121</v>
      </c>
      <c r="E96" s="11">
        <v>1</v>
      </c>
      <c r="F96" s="23"/>
      <c r="G96" s="24">
        <f t="shared" si="2"/>
        <v>0</v>
      </c>
    </row>
    <row r="97" spans="1:7" ht="45" x14ac:dyDescent="0.25">
      <c r="A97" s="2" t="s">
        <v>116</v>
      </c>
      <c r="B97" s="4">
        <v>98</v>
      </c>
      <c r="C97" s="4" t="s">
        <v>122</v>
      </c>
      <c r="D97" s="13" t="s">
        <v>123</v>
      </c>
      <c r="E97" s="11">
        <v>1</v>
      </c>
      <c r="F97" s="23"/>
      <c r="G97" s="24">
        <f t="shared" si="2"/>
        <v>0</v>
      </c>
    </row>
    <row r="98" spans="1:7" ht="60" x14ac:dyDescent="0.25">
      <c r="A98" s="2" t="s">
        <v>116</v>
      </c>
      <c r="B98" s="4">
        <v>99</v>
      </c>
      <c r="C98" s="4" t="s">
        <v>124</v>
      </c>
      <c r="D98" s="13" t="s">
        <v>188</v>
      </c>
      <c r="E98" s="11">
        <v>7</v>
      </c>
      <c r="F98" s="23"/>
      <c r="G98" s="24">
        <f t="shared" si="2"/>
        <v>0</v>
      </c>
    </row>
    <row r="99" spans="1:7" ht="60" x14ac:dyDescent="0.25">
      <c r="A99" s="2" t="s">
        <v>116</v>
      </c>
      <c r="B99" s="4">
        <v>100</v>
      </c>
      <c r="C99" s="4" t="s">
        <v>125</v>
      </c>
      <c r="D99" s="13" t="s">
        <v>189</v>
      </c>
      <c r="E99" s="11">
        <v>9</v>
      </c>
      <c r="F99" s="23"/>
      <c r="G99" s="24">
        <f t="shared" si="2"/>
        <v>0</v>
      </c>
    </row>
    <row r="100" spans="1:7" ht="45" x14ac:dyDescent="0.25">
      <c r="A100" s="2" t="s">
        <v>116</v>
      </c>
      <c r="B100" s="4">
        <v>101</v>
      </c>
      <c r="C100" s="4" t="s">
        <v>126</v>
      </c>
      <c r="D100" s="13" t="s">
        <v>190</v>
      </c>
      <c r="E100" s="11">
        <v>1</v>
      </c>
      <c r="F100" s="23"/>
      <c r="G100" s="24">
        <f t="shared" ref="G100:G131" si="3">+E100*F100</f>
        <v>0</v>
      </c>
    </row>
    <row r="101" spans="1:7" x14ac:dyDescent="0.25">
      <c r="A101" s="2" t="s">
        <v>116</v>
      </c>
      <c r="B101" s="4">
        <v>102</v>
      </c>
      <c r="C101" s="4" t="s">
        <v>127</v>
      </c>
      <c r="D101" s="13" t="s">
        <v>128</v>
      </c>
      <c r="E101" s="11">
        <v>2</v>
      </c>
      <c r="F101" s="23"/>
      <c r="G101" s="24">
        <f t="shared" si="3"/>
        <v>0</v>
      </c>
    </row>
    <row r="102" spans="1:7" ht="75" x14ac:dyDescent="0.25">
      <c r="A102" s="2" t="s">
        <v>116</v>
      </c>
      <c r="B102" s="4">
        <v>103</v>
      </c>
      <c r="C102" s="4" t="s">
        <v>129</v>
      </c>
      <c r="D102" s="13" t="s">
        <v>191</v>
      </c>
      <c r="E102" s="11">
        <v>1</v>
      </c>
      <c r="F102" s="23"/>
      <c r="G102" s="24">
        <f t="shared" si="3"/>
        <v>0</v>
      </c>
    </row>
    <row r="103" spans="1:7" ht="60" x14ac:dyDescent="0.25">
      <c r="A103" s="2" t="s">
        <v>116</v>
      </c>
      <c r="B103" s="4">
        <v>104</v>
      </c>
      <c r="C103" s="4" t="s">
        <v>130</v>
      </c>
      <c r="D103" s="13" t="s">
        <v>131</v>
      </c>
      <c r="E103" s="11">
        <v>1</v>
      </c>
      <c r="F103" s="23"/>
      <c r="G103" s="24">
        <f t="shared" si="3"/>
        <v>0</v>
      </c>
    </row>
    <row r="104" spans="1:7" ht="75" x14ac:dyDescent="0.25">
      <c r="A104" s="2" t="s">
        <v>116</v>
      </c>
      <c r="B104" s="4">
        <v>105</v>
      </c>
      <c r="C104" s="4" t="s">
        <v>132</v>
      </c>
      <c r="D104" s="13" t="s">
        <v>192</v>
      </c>
      <c r="E104" s="11">
        <v>1</v>
      </c>
      <c r="F104" s="23"/>
      <c r="G104" s="24">
        <f t="shared" si="3"/>
        <v>0</v>
      </c>
    </row>
    <row r="105" spans="1:7" ht="75" x14ac:dyDescent="0.25">
      <c r="A105" s="2" t="s">
        <v>116</v>
      </c>
      <c r="B105" s="4">
        <v>106</v>
      </c>
      <c r="C105" s="4" t="s">
        <v>133</v>
      </c>
      <c r="D105" s="13" t="s">
        <v>134</v>
      </c>
      <c r="E105" s="11">
        <v>1</v>
      </c>
      <c r="F105" s="23"/>
      <c r="G105" s="24">
        <f t="shared" si="3"/>
        <v>0</v>
      </c>
    </row>
    <row r="106" spans="1:7" ht="60" x14ac:dyDescent="0.25">
      <c r="A106" s="2" t="s">
        <v>116</v>
      </c>
      <c r="B106" s="4">
        <v>107</v>
      </c>
      <c r="C106" s="4" t="s">
        <v>135</v>
      </c>
      <c r="D106" s="13" t="s">
        <v>193</v>
      </c>
      <c r="E106" s="11">
        <v>6</v>
      </c>
      <c r="F106" s="23"/>
      <c r="G106" s="24">
        <f t="shared" si="3"/>
        <v>0</v>
      </c>
    </row>
    <row r="107" spans="1:7" ht="240" x14ac:dyDescent="0.25">
      <c r="A107" s="2" t="s">
        <v>116</v>
      </c>
      <c r="B107" s="4">
        <v>108</v>
      </c>
      <c r="C107" s="4" t="s">
        <v>136</v>
      </c>
      <c r="D107" s="13" t="s">
        <v>194</v>
      </c>
      <c r="E107" s="11">
        <v>22</v>
      </c>
      <c r="F107" s="23"/>
      <c r="G107" s="24">
        <f t="shared" si="3"/>
        <v>0</v>
      </c>
    </row>
    <row r="108" spans="1:7" ht="240" x14ac:dyDescent="0.25">
      <c r="A108" s="2" t="s">
        <v>116</v>
      </c>
      <c r="B108" s="4">
        <v>109</v>
      </c>
      <c r="C108" s="4" t="s">
        <v>137</v>
      </c>
      <c r="D108" s="13" t="s">
        <v>195</v>
      </c>
      <c r="E108" s="11">
        <v>1</v>
      </c>
      <c r="F108" s="23"/>
      <c r="G108" s="24">
        <f t="shared" si="3"/>
        <v>0</v>
      </c>
    </row>
    <row r="109" spans="1:7" ht="45" x14ac:dyDescent="0.25">
      <c r="A109" s="2" t="s">
        <v>116</v>
      </c>
      <c r="B109" s="4">
        <v>110</v>
      </c>
      <c r="C109" s="4" t="s">
        <v>138</v>
      </c>
      <c r="D109" s="13" t="s">
        <v>196</v>
      </c>
      <c r="E109" s="11">
        <v>19</v>
      </c>
      <c r="F109" s="23"/>
      <c r="G109" s="24">
        <f t="shared" si="3"/>
        <v>0</v>
      </c>
    </row>
    <row r="110" spans="1:7" ht="60" x14ac:dyDescent="0.25">
      <c r="A110" s="2" t="s">
        <v>116</v>
      </c>
      <c r="B110" s="4">
        <v>111</v>
      </c>
      <c r="C110" s="4" t="s">
        <v>139</v>
      </c>
      <c r="D110" s="13" t="s">
        <v>197</v>
      </c>
      <c r="E110" s="11">
        <v>3</v>
      </c>
      <c r="F110" s="23"/>
      <c r="G110" s="24">
        <f t="shared" si="3"/>
        <v>0</v>
      </c>
    </row>
    <row r="111" spans="1:7" ht="45" x14ac:dyDescent="0.25">
      <c r="A111" s="2" t="s">
        <v>116</v>
      </c>
      <c r="B111" s="4">
        <v>112</v>
      </c>
      <c r="C111" s="4" t="s">
        <v>140</v>
      </c>
      <c r="D111" s="13" t="s">
        <v>263</v>
      </c>
      <c r="E111" s="11">
        <v>1</v>
      </c>
      <c r="F111" s="23"/>
      <c r="G111" s="24">
        <f t="shared" si="3"/>
        <v>0</v>
      </c>
    </row>
    <row r="112" spans="1:7" ht="105" x14ac:dyDescent="0.25">
      <c r="A112" s="2" t="s">
        <v>116</v>
      </c>
      <c r="B112" s="4">
        <v>113</v>
      </c>
      <c r="C112" s="4" t="s">
        <v>141</v>
      </c>
      <c r="D112" s="13" t="s">
        <v>232</v>
      </c>
      <c r="E112" s="11">
        <v>2</v>
      </c>
      <c r="F112" s="23"/>
      <c r="G112" s="24">
        <f t="shared" si="3"/>
        <v>0</v>
      </c>
    </row>
    <row r="113" spans="1:7" ht="270" x14ac:dyDescent="0.25">
      <c r="A113" s="2" t="s">
        <v>116</v>
      </c>
      <c r="B113" s="4">
        <v>114</v>
      </c>
      <c r="C113" s="4" t="s">
        <v>142</v>
      </c>
      <c r="D113" s="13" t="s">
        <v>264</v>
      </c>
      <c r="E113" s="11">
        <v>1</v>
      </c>
      <c r="F113" s="23"/>
      <c r="G113" s="24">
        <f t="shared" si="3"/>
        <v>0</v>
      </c>
    </row>
    <row r="114" spans="1:7" x14ac:dyDescent="0.25">
      <c r="A114" s="2" t="s">
        <v>116</v>
      </c>
      <c r="B114" s="4">
        <v>115</v>
      </c>
      <c r="C114" s="4" t="s">
        <v>143</v>
      </c>
      <c r="D114" s="13" t="s">
        <v>144</v>
      </c>
      <c r="E114" s="11">
        <v>2</v>
      </c>
      <c r="F114" s="23"/>
      <c r="G114" s="24">
        <f t="shared" si="3"/>
        <v>0</v>
      </c>
    </row>
    <row r="115" spans="1:7" ht="135" x14ac:dyDescent="0.25">
      <c r="A115" s="2" t="s">
        <v>116</v>
      </c>
      <c r="B115" s="4">
        <v>116</v>
      </c>
      <c r="C115" s="4" t="s">
        <v>145</v>
      </c>
      <c r="D115" s="13" t="s">
        <v>233</v>
      </c>
      <c r="E115" s="11">
        <v>3</v>
      </c>
      <c r="F115" s="23"/>
      <c r="G115" s="24">
        <f t="shared" si="3"/>
        <v>0</v>
      </c>
    </row>
    <row r="116" spans="1:7" ht="120" x14ac:dyDescent="0.25">
      <c r="A116" s="2" t="s">
        <v>116</v>
      </c>
      <c r="B116" s="4">
        <v>117</v>
      </c>
      <c r="C116" s="4" t="s">
        <v>146</v>
      </c>
      <c r="D116" s="13" t="s">
        <v>234</v>
      </c>
      <c r="E116" s="11">
        <v>19</v>
      </c>
      <c r="F116" s="23"/>
      <c r="G116" s="24">
        <f t="shared" si="3"/>
        <v>0</v>
      </c>
    </row>
    <row r="117" spans="1:7" ht="60" x14ac:dyDescent="0.25">
      <c r="A117" s="2" t="s">
        <v>116</v>
      </c>
      <c r="B117" s="4">
        <v>118</v>
      </c>
      <c r="C117" s="4" t="s">
        <v>147</v>
      </c>
      <c r="D117" s="13" t="s">
        <v>198</v>
      </c>
      <c r="E117" s="11">
        <v>4</v>
      </c>
      <c r="F117" s="23"/>
      <c r="G117" s="24">
        <f t="shared" si="3"/>
        <v>0</v>
      </c>
    </row>
    <row r="118" spans="1:7" ht="75" x14ac:dyDescent="0.25">
      <c r="A118" s="2" t="s">
        <v>116</v>
      </c>
      <c r="B118" s="4">
        <v>119</v>
      </c>
      <c r="C118" s="4" t="s">
        <v>148</v>
      </c>
      <c r="D118" s="13" t="s">
        <v>199</v>
      </c>
      <c r="E118" s="11">
        <v>1</v>
      </c>
      <c r="F118" s="23"/>
      <c r="G118" s="24">
        <f t="shared" si="3"/>
        <v>0</v>
      </c>
    </row>
    <row r="119" spans="1:7" ht="75" x14ac:dyDescent="0.25">
      <c r="A119" s="2" t="s">
        <v>116</v>
      </c>
      <c r="B119" s="4">
        <v>120</v>
      </c>
      <c r="C119" s="4" t="s">
        <v>149</v>
      </c>
      <c r="D119" s="13" t="s">
        <v>200</v>
      </c>
      <c r="E119" s="11">
        <v>2</v>
      </c>
      <c r="F119" s="23"/>
      <c r="G119" s="24">
        <f t="shared" si="3"/>
        <v>0</v>
      </c>
    </row>
    <row r="120" spans="1:7" ht="60" x14ac:dyDescent="0.25">
      <c r="A120" s="2" t="s">
        <v>116</v>
      </c>
      <c r="B120" s="4">
        <v>121</v>
      </c>
      <c r="C120" s="4" t="s">
        <v>150</v>
      </c>
      <c r="D120" s="13" t="s">
        <v>201</v>
      </c>
      <c r="E120" s="11">
        <v>9</v>
      </c>
      <c r="F120" s="23"/>
      <c r="G120" s="24">
        <f t="shared" si="3"/>
        <v>0</v>
      </c>
    </row>
    <row r="121" spans="1:7" ht="45" x14ac:dyDescent="0.25">
      <c r="A121" s="2" t="s">
        <v>116</v>
      </c>
      <c r="B121" s="4">
        <v>122</v>
      </c>
      <c r="C121" s="4" t="s">
        <v>151</v>
      </c>
      <c r="D121" s="13" t="s">
        <v>202</v>
      </c>
      <c r="E121" s="11">
        <v>18</v>
      </c>
      <c r="F121" s="23"/>
      <c r="G121" s="24">
        <f t="shared" si="3"/>
        <v>0</v>
      </c>
    </row>
    <row r="122" spans="1:7" ht="60" x14ac:dyDescent="0.25">
      <c r="A122" s="2" t="s">
        <v>116</v>
      </c>
      <c r="B122" s="4">
        <v>123</v>
      </c>
      <c r="C122" s="4" t="s">
        <v>151</v>
      </c>
      <c r="D122" s="13" t="s">
        <v>203</v>
      </c>
      <c r="E122" s="11">
        <v>2</v>
      </c>
      <c r="F122" s="23"/>
      <c r="G122" s="24">
        <f t="shared" si="3"/>
        <v>0</v>
      </c>
    </row>
    <row r="123" spans="1:7" ht="45" x14ac:dyDescent="0.25">
      <c r="A123" s="2" t="s">
        <v>116</v>
      </c>
      <c r="B123" s="4">
        <v>124</v>
      </c>
      <c r="C123" s="4" t="s">
        <v>152</v>
      </c>
      <c r="D123" s="13" t="s">
        <v>204</v>
      </c>
      <c r="E123" s="11">
        <v>28</v>
      </c>
      <c r="F123" s="23"/>
      <c r="G123" s="24">
        <f t="shared" si="3"/>
        <v>0</v>
      </c>
    </row>
    <row r="124" spans="1:7" ht="45" x14ac:dyDescent="0.25">
      <c r="A124" s="2" t="s">
        <v>116</v>
      </c>
      <c r="B124" s="4">
        <v>125</v>
      </c>
      <c r="C124" s="4" t="s">
        <v>153</v>
      </c>
      <c r="D124" s="13" t="s">
        <v>154</v>
      </c>
      <c r="E124" s="11">
        <v>16</v>
      </c>
      <c r="F124" s="23"/>
      <c r="G124" s="24">
        <f t="shared" si="3"/>
        <v>0</v>
      </c>
    </row>
    <row r="125" spans="1:7" ht="90" x14ac:dyDescent="0.25">
      <c r="A125" s="2" t="s">
        <v>116</v>
      </c>
      <c r="B125" s="4">
        <v>126</v>
      </c>
      <c r="C125" s="4" t="s">
        <v>155</v>
      </c>
      <c r="D125" s="13" t="s">
        <v>205</v>
      </c>
      <c r="E125" s="11">
        <v>1</v>
      </c>
      <c r="F125" s="23"/>
      <c r="G125" s="24">
        <f t="shared" si="3"/>
        <v>0</v>
      </c>
    </row>
    <row r="126" spans="1:7" ht="105" x14ac:dyDescent="0.25">
      <c r="A126" s="2" t="s">
        <v>116</v>
      </c>
      <c r="B126" s="4">
        <v>127</v>
      </c>
      <c r="C126" s="4" t="s">
        <v>156</v>
      </c>
      <c r="D126" s="13" t="s">
        <v>206</v>
      </c>
      <c r="E126" s="11">
        <v>10</v>
      </c>
      <c r="F126" s="23"/>
      <c r="G126" s="24">
        <f t="shared" si="3"/>
        <v>0</v>
      </c>
    </row>
    <row r="127" spans="1:7" ht="45" x14ac:dyDescent="0.25">
      <c r="A127" s="2" t="s">
        <v>116</v>
      </c>
      <c r="B127" s="4">
        <v>128</v>
      </c>
      <c r="C127" s="4" t="s">
        <v>157</v>
      </c>
      <c r="D127" s="13" t="s">
        <v>207</v>
      </c>
      <c r="E127" s="11">
        <v>5</v>
      </c>
      <c r="F127" s="23"/>
      <c r="G127" s="24">
        <f t="shared" si="3"/>
        <v>0</v>
      </c>
    </row>
    <row r="128" spans="1:7" ht="30" x14ac:dyDescent="0.25">
      <c r="A128" s="2" t="s">
        <v>116</v>
      </c>
      <c r="B128" s="4">
        <v>129</v>
      </c>
      <c r="C128" s="4" t="s">
        <v>158</v>
      </c>
      <c r="D128" s="13" t="s">
        <v>208</v>
      </c>
      <c r="E128" s="11">
        <v>5</v>
      </c>
      <c r="F128" s="23"/>
      <c r="G128" s="24">
        <f t="shared" si="3"/>
        <v>0</v>
      </c>
    </row>
    <row r="129" spans="1:7" ht="135" x14ac:dyDescent="0.25">
      <c r="A129" s="2" t="s">
        <v>116</v>
      </c>
      <c r="B129" s="4">
        <v>130</v>
      </c>
      <c r="C129" s="4" t="s">
        <v>159</v>
      </c>
      <c r="D129" s="13" t="s">
        <v>235</v>
      </c>
      <c r="E129" s="11">
        <v>5</v>
      </c>
      <c r="F129" s="23"/>
      <c r="G129" s="24">
        <f t="shared" si="3"/>
        <v>0</v>
      </c>
    </row>
    <row r="130" spans="1:7" ht="135" x14ac:dyDescent="0.25">
      <c r="A130" s="2" t="s">
        <v>116</v>
      </c>
      <c r="B130" s="4">
        <v>131</v>
      </c>
      <c r="C130" s="4" t="s">
        <v>160</v>
      </c>
      <c r="D130" s="13" t="s">
        <v>236</v>
      </c>
      <c r="E130" s="11">
        <v>1</v>
      </c>
      <c r="F130" s="23"/>
      <c r="G130" s="24">
        <f t="shared" si="3"/>
        <v>0</v>
      </c>
    </row>
    <row r="131" spans="1:7" ht="150" x14ac:dyDescent="0.25">
      <c r="A131" s="2" t="s">
        <v>116</v>
      </c>
      <c r="B131" s="4">
        <v>132</v>
      </c>
      <c r="C131" s="4" t="s">
        <v>161</v>
      </c>
      <c r="D131" s="13" t="s">
        <v>237</v>
      </c>
      <c r="E131" s="11">
        <v>7</v>
      </c>
      <c r="F131" s="23"/>
      <c r="G131" s="24">
        <f t="shared" si="3"/>
        <v>0</v>
      </c>
    </row>
    <row r="132" spans="1:7" ht="105" x14ac:dyDescent="0.25">
      <c r="A132" s="2" t="s">
        <v>116</v>
      </c>
      <c r="B132" s="4">
        <v>133</v>
      </c>
      <c r="C132" s="4" t="s">
        <v>162</v>
      </c>
      <c r="D132" s="13" t="s">
        <v>238</v>
      </c>
      <c r="E132" s="11">
        <v>9</v>
      </c>
      <c r="F132" s="23"/>
      <c r="G132" s="24">
        <f t="shared" ref="G132:G133" si="4">+E132*F132</f>
        <v>0</v>
      </c>
    </row>
    <row r="133" spans="1:7" ht="75" x14ac:dyDescent="0.25">
      <c r="A133" s="2" t="s">
        <v>116</v>
      </c>
      <c r="B133" s="4">
        <v>147</v>
      </c>
      <c r="C133" s="4" t="s">
        <v>163</v>
      </c>
      <c r="D133" s="13" t="s">
        <v>209</v>
      </c>
      <c r="E133" s="11">
        <v>11</v>
      </c>
      <c r="F133" s="23"/>
      <c r="G133" s="24">
        <f t="shared" si="4"/>
        <v>0</v>
      </c>
    </row>
    <row r="134" spans="1:7" x14ac:dyDescent="0.25">
      <c r="A134"/>
      <c r="B134"/>
      <c r="C134"/>
      <c r="F134" s="25"/>
      <c r="G134" s="25"/>
    </row>
    <row r="135" spans="1:7" x14ac:dyDescent="0.25">
      <c r="A135"/>
      <c r="B135"/>
      <c r="C135"/>
      <c r="F135" s="26" t="s">
        <v>259</v>
      </c>
      <c r="G135" s="26">
        <f>SUM(G3:G134)</f>
        <v>0</v>
      </c>
    </row>
    <row r="136" spans="1:7" x14ac:dyDescent="0.25">
      <c r="A136"/>
      <c r="B136"/>
      <c r="C136"/>
      <c r="F136" s="22"/>
      <c r="G136" s="22"/>
    </row>
    <row r="137" spans="1:7" x14ac:dyDescent="0.25">
      <c r="A137"/>
      <c r="B137"/>
      <c r="C137"/>
    </row>
    <row r="138" spans="1:7" x14ac:dyDescent="0.25">
      <c r="A138"/>
      <c r="B138"/>
      <c r="C138"/>
    </row>
    <row r="139" spans="1:7" x14ac:dyDescent="0.25">
      <c r="A139"/>
      <c r="B139"/>
      <c r="C139"/>
    </row>
    <row r="140" spans="1:7" x14ac:dyDescent="0.25">
      <c r="A140"/>
      <c r="B140"/>
      <c r="C140"/>
    </row>
    <row r="141" spans="1:7" x14ac:dyDescent="0.25">
      <c r="A141"/>
      <c r="B141"/>
      <c r="C141"/>
    </row>
    <row r="142" spans="1:7" x14ac:dyDescent="0.25">
      <c r="A142"/>
      <c r="B142"/>
      <c r="C142"/>
    </row>
    <row r="143" spans="1:7" x14ac:dyDescent="0.25">
      <c r="A143"/>
      <c r="B143"/>
      <c r="C143"/>
    </row>
    <row r="144" spans="1:7"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sheetData>
  <sheetProtection algorithmName="SHA-512" hashValue="cPJoDpQuX0XzmOGXvDwyND4Cn0+5E1cTsIg51Lhmabt22KMn8ZAXfJUxNXqtKyCu7eacLO9qE0eU30EbuxzZjA==" saltValue="0iuvaAB3oNLYjJvpwcJKGw==" spinCount="100000" sheet="1" objects="1" scenarios="1" autoFilter="0"/>
  <autoFilter ref="A2:G133">
    <sortState ref="A3:H132">
      <sortCondition ref="B2:B132"/>
    </sortState>
  </autoFilter>
  <customSheetViews>
    <customSheetView guid="{D0E66463-0F28-4967-AF00-6CBC78337FC6}" showAutoFilter="1" topLeftCell="A10">
      <selection activeCell="D15" sqref="D15"/>
      <pageMargins left="0.7" right="0.7" top="0.78740157499999996" bottom="0.78740157499999996" header="0.3" footer="0.3"/>
      <pageSetup paperSize="9" orientation="portrait" horizontalDpi="1200" verticalDpi="1200" r:id="rId1"/>
      <autoFilter ref="A2:G132">
        <sortState ref="A3:H132">
          <sortCondition ref="B2:B132"/>
        </sortState>
      </autoFilter>
    </customSheetView>
  </customSheetViews>
  <pageMargins left="0.7" right="0.7" top="0.78740157499999996" bottom="0.78740157499999996"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Titulni_strana</vt:lpstr>
      <vt:lpstr>Souhrnny_vykaz_vymer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dc:creator>
  <cp:lastModifiedBy>Daniel Mikšík</cp:lastModifiedBy>
  <dcterms:created xsi:type="dcterms:W3CDTF">2013-08-02T18:11:47Z</dcterms:created>
  <dcterms:modified xsi:type="dcterms:W3CDTF">2013-11-25T13:57:15Z</dcterms:modified>
</cp:coreProperties>
</file>