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2120" windowHeight="5550" activeTab="3"/>
  </bookViews>
  <sheets>
    <sheet name="List1" sheetId="1" r:id="rId1"/>
    <sheet name="Krycí list" sheetId="2" r:id="rId2"/>
    <sheet name="Rekapitulace" sheetId="3" r:id="rId3"/>
    <sheet name="Položky" sheetId="4" r:id="rId4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'Rekapitulace'!#REF!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'Rekapitulace'!$G$11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3">'Položky'!$1:$6</definedName>
    <definedName name="_xlnm.Print_Titles" localSheetId="2">'Rekapitulace'!$1:$6</definedName>
    <definedName name="Objednatel">'Krycí list'!$C$10</definedName>
    <definedName name="_xlnm.Print_Area" localSheetId="1">'Krycí list'!$A$1:$G$45</definedName>
    <definedName name="_xlnm.Print_Area" localSheetId="3">'Položky'!$A$1:$G$53</definedName>
    <definedName name="_xlnm.Print_Area" localSheetId="2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3" hidden="1">0</definedName>
    <definedName name="solver_num" localSheetId="3" hidden="1">0</definedName>
    <definedName name="solver_opt" localSheetId="3" hidden="1">'Položky'!#REF!</definedName>
    <definedName name="solver_typ" localSheetId="3" hidden="1">1</definedName>
    <definedName name="solver_val" localSheetId="3" hidden="1">0</definedName>
    <definedName name="StavbaCelkem" localSheetId="2">'Rekapitulace'!#REF!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<sst xmlns="http://schemas.openxmlformats.org/spreadsheetml/2006/main" count="470" uniqueCount="213">
  <si>
    <t>2009/03/02 Univerzitní centrum Telč</t>
  </si>
  <si>
    <t>SO01 Univerzitní centrum Telč</t>
  </si>
  <si>
    <t xml:space="preserve">Hzs-revize provoz.souboru a st.obj. Revize </t>
  </si>
  <si>
    <t>M22</t>
  </si>
  <si>
    <t>Montáž sdělovací a zabezp. techniky</t>
  </si>
  <si>
    <t xml:space="preserve">D+M pomocný materiál 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</si>
  <si>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</si>
  <si>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</si>
  <si>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</si>
  <si>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</si>
  <si>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</si>
  <si>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</si>
  <si>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</si>
  <si>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</si>
  <si>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</si>
  <si>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</si>
  <si>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</si>
  <si>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</si>
  <si>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</si>
  <si>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</si>
  <si>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</si>
  <si>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</si>
  <si>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</si>
  <si>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</si>
  <si>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</si>
  <si>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</si>
  <si>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</si>
  <si>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</si>
  <si>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</si>
  <si>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</si>
  <si>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</si>
  <si>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</si>
  <si>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</si>
  <si>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</si>
  <si>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</si>
  <si>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</si>
  <si>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</si>
  <si>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</si>
  <si>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</si>
  <si>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</si>
  <si>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</si>
  <si>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</si>
  <si>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</si>
  <si>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</si>
  <si>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</si>
  <si>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</si>
  <si>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</si>
  <si>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</si>
  <si>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</si>
  <si>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</si>
  <si>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</si>
  <si>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</si>
  <si>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</si>
  <si>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</si>
  <si>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</si>
  <si>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</si>
  <si>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</si>
  <si>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</si>
  <si>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</si>
  <si>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</si>
  <si>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</si>
  <si>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</si>
  <si>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</si>
  <si>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</si>
  <si>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</si>
  <si>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</si>
  <si>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</si>
  <si>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</si>
  <si>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</si>
  <si>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</si>
  <si>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</si>
  <si>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</si>
  <si>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</si>
  <si>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</si>
  <si>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</si>
  <si>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</si>
  <si>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</si>
  <si>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</si>
  <si>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</si>
  <si>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</si>
  <si>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</si>
  <si>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2009/03/02</t>
  </si>
  <si>
    <t>Univerzitní centrum Telč</t>
  </si>
  <si>
    <t>SO01</t>
  </si>
  <si>
    <t>001N2</t>
  </si>
  <si>
    <t>kmplt</t>
  </si>
  <si>
    <t>Stavebné přípravenost pro AVT</t>
  </si>
  <si>
    <t>AVT-001</t>
  </si>
  <si>
    <t>AVT-002</t>
  </si>
  <si>
    <t>AVT-003</t>
  </si>
  <si>
    <t>AVT-004</t>
  </si>
  <si>
    <t>AVT-005</t>
  </si>
  <si>
    <t>AVT-006</t>
  </si>
  <si>
    <t>AVT-007</t>
  </si>
  <si>
    <t>AVT-008</t>
  </si>
  <si>
    <t>AVT-009</t>
  </si>
  <si>
    <t>AVT-010</t>
  </si>
  <si>
    <t>AVT-011</t>
  </si>
  <si>
    <t>AVT-012</t>
  </si>
  <si>
    <t>AVT-013</t>
  </si>
  <si>
    <t>Zásuvka jednoduchá, polozapuštěná, 250V, 16A, 2P+PE s PP</t>
  </si>
  <si>
    <t>ks</t>
  </si>
  <si>
    <t>Zásuvka dvojnásobná, polozapuštěná, 250V, 16A, 2P+PE s PP</t>
  </si>
  <si>
    <t>Trubka PVC KOPOFLEX 50 d=50mm</t>
  </si>
  <si>
    <t>Zednické výpomoci m21</t>
  </si>
  <si>
    <t>Závěrečná měření a kontrola</t>
  </si>
  <si>
    <t>Jistič 16C/1 char. C</t>
  </si>
  <si>
    <t>Zvětšení rozvaděčů dle požadavků AV - rozdíl ceny</t>
  </si>
  <si>
    <t xml:space="preserve">D+M trubka PVC LPE2 d 36mm </t>
  </si>
  <si>
    <t>Elektromontáže pro AVT</t>
  </si>
  <si>
    <t>Montáž sdělovací techniky pro AVT</t>
  </si>
  <si>
    <t>Zpracování požadavků AVT do dokumentace</t>
  </si>
  <si>
    <t>Datová dvouzásuvka 2 x RJ45</t>
  </si>
  <si>
    <t>Kabel UTP cat.5</t>
  </si>
  <si>
    <t xml:space="preserve">D+M trubka PVC LPE2 D 16mm </t>
  </si>
  <si>
    <t>Zednické výpomoci m22</t>
  </si>
  <si>
    <t/>
  </si>
  <si>
    <t>SYNER Morava, a.s., 1. máje 532, 767 01 Kroměříž</t>
  </si>
  <si>
    <t>m</t>
  </si>
  <si>
    <t>M21</t>
  </si>
  <si>
    <t>Elektromontáže</t>
  </si>
  <si>
    <t xml:space="preserve">D+M krabice KU 68 1901 </t>
  </si>
  <si>
    <t xml:space="preserve">D+M trubka PVC LPE2 D 23mm </t>
  </si>
  <si>
    <t xml:space="preserve">D+M trubka PVC LPE2 d 32mm </t>
  </si>
  <si>
    <t xml:space="preserve">Drobný mntz materiál </t>
  </si>
  <si>
    <t xml:space="preserve">D+M CYKY-J 3x2,5mm2 </t>
  </si>
  <si>
    <t xml:space="preserve">D+M CYKY-J 5x1,5mm2 </t>
  </si>
  <si>
    <t>kus</t>
  </si>
  <si>
    <t>Ztížené výrobní podmínky</t>
  </si>
  <si>
    <t>Náklady souvisejicí s rekonstr.památk.chrán.obj.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</si>
  <si>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</si>
  <si>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</si>
  <si>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</si>
  <si>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</si>
  <si>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</si>
  <si>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</si>
  <si>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Náklady související s umístěním objektu</t>
  </si>
  <si>
    <t>hod</t>
  </si>
  <si>
    <t>AVT-015</t>
  </si>
  <si>
    <t>Protokol o změně díla</t>
  </si>
  <si>
    <t xml:space="preserve">Změnový list </t>
  </si>
  <si>
    <t>Předmět díla:</t>
  </si>
  <si>
    <t>Objekt:</t>
  </si>
  <si>
    <t>Objednatel:</t>
  </si>
  <si>
    <t>Masarykova univerzita</t>
  </si>
  <si>
    <t>Zhotovitel:</t>
  </si>
  <si>
    <t>SYNER Morava, a.s.</t>
  </si>
  <si>
    <t>TDI:</t>
  </si>
  <si>
    <t>ing.Milan Krčma</t>
  </si>
  <si>
    <t>Projektant:</t>
  </si>
  <si>
    <t>Mach s.r.o.</t>
  </si>
  <si>
    <t>Popis změny:</t>
  </si>
  <si>
    <t>Jedná se o změnu: (zatrhnout)</t>
  </si>
  <si>
    <t>zúžení předmětu díla, kterou se snižuje cena díla</t>
  </si>
  <si>
    <t>úprava předmětu díla bez vlivu na cenu díla</t>
  </si>
  <si>
    <t>nepředvídané práce realiz.a hrazené nad rámec smluvního rozpočtu</t>
  </si>
  <si>
    <t>Způsob projekčního řešení změny:</t>
  </si>
  <si>
    <t>(zaškrtnout)</t>
  </si>
  <si>
    <t>zápis do SD (deníku změn)</t>
  </si>
  <si>
    <t>dodatek k PD</t>
  </si>
  <si>
    <t>dokumentace skut.provedení</t>
  </si>
  <si>
    <t>jiné</t>
  </si>
  <si>
    <t>náklady na změnu</t>
  </si>
  <si>
    <r>
      <t xml:space="preserve">ocenění změny předložil:  </t>
    </r>
    <r>
      <rPr>
        <b/>
        <sz val="10"/>
        <rFont val="Palatino Linotype"/>
        <family val="1"/>
      </rPr>
      <t>zhotovitel</t>
    </r>
  </si>
  <si>
    <t>Vícepráce celkem</t>
  </si>
  <si>
    <t>Méněpráce celkem</t>
  </si>
  <si>
    <t>náklady na změnu bez DPH</t>
  </si>
  <si>
    <t>Výše DPH</t>
  </si>
  <si>
    <t>sazba:</t>
  </si>
  <si>
    <t>náklady na změnu vč. DPH</t>
  </si>
  <si>
    <t>termíny</t>
  </si>
  <si>
    <t>Termín realizace změny:</t>
  </si>
  <si>
    <t>Vliv změny na terním dokončení díla:</t>
  </si>
  <si>
    <t>NE</t>
  </si>
  <si>
    <t>odsouhlasení změny</t>
  </si>
  <si>
    <t>Změnu odsouhlasil:</t>
  </si>
  <si>
    <t>datum</t>
  </si>
  <si>
    <t>podpis</t>
  </si>
  <si>
    <t>Zhotovitel (stavbyvedoucí):</t>
  </si>
  <si>
    <t>Zhotovitel (statutární zástupce):</t>
  </si>
  <si>
    <t>Objednatel (statutární zástupce):</t>
  </si>
  <si>
    <t>přílohy</t>
  </si>
  <si>
    <t>Přílohy:</t>
  </si>
  <si>
    <t>č. 12</t>
  </si>
  <si>
    <t>784</t>
  </si>
  <si>
    <t>Malby</t>
  </si>
  <si>
    <t>m2</t>
  </si>
  <si>
    <t>784 Malby</t>
  </si>
  <si>
    <t>784-01</t>
  </si>
  <si>
    <t>5</t>
  </si>
  <si>
    <t>Komunikace</t>
  </si>
  <si>
    <t>5 Komunikace</t>
  </si>
  <si>
    <t>Kladení dlažby z kostek drobných z kamene do lože z kameniva těženého tl 50 mm</t>
  </si>
  <si>
    <t>784-02</t>
  </si>
  <si>
    <t>Dvoubarevná malba kleneb, zdcadel, patek a žeber</t>
  </si>
  <si>
    <t>599-01</t>
  </si>
  <si>
    <t>žulová mozaika 4/6 štípaná - dodávka materiálu</t>
  </si>
  <si>
    <t>t</t>
  </si>
  <si>
    <t>599-02</t>
  </si>
  <si>
    <t>599-03</t>
  </si>
  <si>
    <t>599-04</t>
  </si>
  <si>
    <t>Kladení dlažby z kostek velkých z kamene do lože z kameniva těženého tl 50 mm</t>
  </si>
  <si>
    <t>599-05</t>
  </si>
  <si>
    <t>wifi</t>
  </si>
  <si>
    <t xml:space="preserve">D+M rozvodů pro WIFI </t>
  </si>
  <si>
    <t>VCP</t>
  </si>
  <si>
    <t>MP</t>
  </si>
  <si>
    <t>Příplatek za kompletní předláždění nádvoří vč. napojení na příjezdovou rampu</t>
  </si>
  <si>
    <t>Rozebrání a očištění dlažeb vozovek pl přes 50 m2 do 200 m2 z velkých kostek, vč. obrubníků a odstranění podkladu</t>
  </si>
  <si>
    <t>Malba 3x silikátová - příplatek za barevný odstín</t>
  </si>
  <si>
    <t>AVT, Komunikace a malby</t>
  </si>
  <si>
    <t>Na základě požadavku MÚ se provede stavební připravenost tj. trasy a kabeláž pro napojení audiovizuální techniky a wifi rozvodů na UC Telč, dále předláždí vjezd do atria, včetně úpravy a předláždění části Kyptova náměstí, tak aby byly odváděny povrchové vody od objektu UC. Zvýšení ceny obsahuje rovněž příplatky za barevné řešení výmalby chodeb a schodišť.</t>
  </si>
  <si>
    <t>prosinec 2010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</si>
</sst>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0.00000"/>
    <numFmt numFmtId="174" formatCode="0.0"/>
    <numFmt numFmtId="175" formatCode="#,##0\ &quot;Kč&quot;"/>
    <numFmt numFmtId="176" formatCode="dd/mm/yy"/>
    <numFmt numFmtId="177" formatCode="#,##0.0"/>
    <numFmt numFmtId="178" formatCode="#,##0.00000"/>
    <numFmt numFmtId="179" formatCode="#,##0.00\ &quot;Kč&quot;"/>
    <numFmt numFmtId="180" formatCode="#,##0.000;\-#,##0.000"/>
    <numFmt numFmtId="181" formatCode="0.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u val="single"/>
      <sz val="10"/>
      <color indexed="10"/>
      <name val="Arial CE"/>
      <family val="2"/>
    </font>
    <font>
      <sz val="10"/>
      <name val="Helv"/>
      <family val="0"/>
    </font>
    <font>
      <sz val="9"/>
      <name val="Times New Roman"/>
      <family val="1"/>
    </font>
    <font>
      <sz val="9"/>
      <name val="Helv"/>
      <family val="0"/>
    </font>
    <font>
      <b/>
      <i/>
      <sz val="9"/>
      <name val="Arial CE"/>
      <family val="0"/>
    </font>
    <font>
      <sz val="9"/>
      <color indexed="10"/>
      <name val="Times New Roman"/>
      <family val="1"/>
    </font>
    <font>
      <sz val="8"/>
      <name val="Arial"/>
      <family val="2"/>
    </font>
    <font>
      <b/>
      <sz val="14"/>
      <name val="Palatino Linotype"/>
      <family val="1"/>
    </font>
    <font>
      <sz val="10"/>
      <name val="Arial"/>
      <family val="0"/>
    </font>
    <font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9"/>
      <name val="Arial"/>
      <family val="2"/>
    </font>
    <font>
      <sz val="8"/>
      <name val="Palatino Linotype"/>
      <family val="1"/>
    </font>
    <font>
      <b/>
      <sz val="8"/>
      <name val="Arial CE"/>
      <family val="2"/>
    </font>
    <font>
      <sz val="8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medium"/>
      <top style="thick"/>
      <bottom style="hair"/>
    </border>
  </borders>
  <cellStyleXfs count="65">
    <xf numFmtId="0" fontId="3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4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74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8" applyFont="1" applyBorder="1">
      <alignment/>
      <protection/>
    </xf>
    <xf numFmtId="0" fontId="0" fillId="0" borderId="49" xfId="48" applyBorder="1">
      <alignment/>
      <protection/>
    </xf>
    <xf numFmtId="0" fontId="0" fillId="0" borderId="49" xfId="48" applyBorder="1" applyAlignment="1">
      <alignment horizontal="right"/>
      <protection/>
    </xf>
    <xf numFmtId="0" fontId="0" fillId="0" borderId="50" xfId="48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8" applyFont="1" applyBorder="1">
      <alignment/>
      <protection/>
    </xf>
    <xf numFmtId="0" fontId="0" fillId="0" borderId="52" xfId="48" applyBorder="1">
      <alignment/>
      <protection/>
    </xf>
    <xf numFmtId="0" fontId="0" fillId="0" borderId="52" xfId="48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5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74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6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8">
      <alignment/>
      <protection/>
    </xf>
    <xf numFmtId="0" fontId="28" fillId="0" borderId="0" xfId="48" applyFont="1" applyAlignment="1">
      <alignment horizontal="centerContinuous"/>
      <protection/>
    </xf>
    <xf numFmtId="0" fontId="28" fillId="0" borderId="0" xfId="48" applyFont="1" applyAlignment="1">
      <alignment horizontal="right"/>
      <protection/>
    </xf>
    <xf numFmtId="0" fontId="23" fillId="0" borderId="50" xfId="48" applyFont="1" applyBorder="1" applyAlignment="1">
      <alignment horizontal="right"/>
      <protection/>
    </xf>
    <xf numFmtId="0" fontId="23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Alignment="1">
      <alignment horizontal="right"/>
      <protection/>
    </xf>
    <xf numFmtId="49" fontId="23" fillId="18" borderId="19" xfId="48" applyNumberFormat="1" applyFont="1" applyFill="1" applyBorder="1">
      <alignment/>
      <protection/>
    </xf>
    <xf numFmtId="0" fontId="23" fillId="18" borderId="17" xfId="48" applyFont="1" applyFill="1" applyBorder="1" applyAlignment="1">
      <alignment horizontal="center"/>
      <protection/>
    </xf>
    <xf numFmtId="0" fontId="23" fillId="18" borderId="17" xfId="48" applyNumberFormat="1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29" fillId="0" borderId="0" xfId="48" applyFont="1" applyAlignment="1">
      <alignment/>
      <protection/>
    </xf>
    <xf numFmtId="0" fontId="30" fillId="0" borderId="0" xfId="48" applyFont="1" applyBorder="1">
      <alignment/>
      <protection/>
    </xf>
    <xf numFmtId="3" fontId="30" fillId="0" borderId="0" xfId="48" applyNumberFormat="1" applyFont="1" applyBorder="1" applyAlignment="1">
      <alignment horizontal="right"/>
      <protection/>
    </xf>
    <xf numFmtId="0" fontId="29" fillId="0" borderId="0" xfId="48" applyFont="1" applyBorder="1" applyAlignment="1">
      <alignment/>
      <protection/>
    </xf>
    <xf numFmtId="0" fontId="0" fillId="0" borderId="0" xfId="48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31" fillId="0" borderId="0" xfId="48" applyFont="1" applyAlignment="1">
      <alignment horizontal="centerContinuous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10" fontId="33" fillId="0" borderId="0" xfId="50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/>
    </xf>
    <xf numFmtId="178" fontId="33" fillId="0" borderId="0" xfId="0" applyNumberFormat="1" applyFont="1" applyFill="1" applyAlignment="1">
      <alignment horizontal="center"/>
    </xf>
    <xf numFmtId="3" fontId="24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/>
    </xf>
    <xf numFmtId="3" fontId="35" fillId="0" borderId="0" xfId="0" applyNumberFormat="1" applyFont="1" applyAlignment="1">
      <alignment horizontal="center" vertical="top" wrapText="1"/>
    </xf>
    <xf numFmtId="3" fontId="23" fillId="0" borderId="0" xfId="0" applyNumberFormat="1" applyFont="1" applyAlignment="1">
      <alignment/>
    </xf>
    <xf numFmtId="0" fontId="0" fillId="0" borderId="51" xfId="48" applyFont="1" applyBorder="1">
      <alignment/>
      <protection/>
    </xf>
    <xf numFmtId="0" fontId="0" fillId="0" borderId="0" xfId="48" applyFont="1" applyAlignment="1">
      <alignment/>
      <protection/>
    </xf>
    <xf numFmtId="0" fontId="23" fillId="18" borderId="19" xfId="48" applyFont="1" applyFill="1" applyBorder="1" applyAlignment="1">
      <alignment horizontal="center"/>
      <protection/>
    </xf>
    <xf numFmtId="0" fontId="0" fillId="0" borderId="0" xfId="48" applyFont="1">
      <alignment/>
      <protection/>
    </xf>
    <xf numFmtId="0" fontId="0" fillId="0" borderId="0" xfId="48" applyFont="1" applyBorder="1">
      <alignment/>
      <protection/>
    </xf>
    <xf numFmtId="4" fontId="30" fillId="0" borderId="0" xfId="48" applyNumberFormat="1" applyFont="1" applyBorder="1">
      <alignment/>
      <protection/>
    </xf>
    <xf numFmtId="178" fontId="36" fillId="0" borderId="0" xfId="0" applyNumberFormat="1" applyFont="1" applyFill="1" applyAlignment="1">
      <alignment horizontal="center"/>
    </xf>
    <xf numFmtId="0" fontId="0" fillId="0" borderId="0" xfId="48" applyFill="1">
      <alignment/>
      <protection/>
    </xf>
    <xf numFmtId="14" fontId="0" fillId="0" borderId="22" xfId="0" applyNumberFormat="1" applyBorder="1" applyAlignment="1">
      <alignment horizontal="left"/>
    </xf>
    <xf numFmtId="0" fontId="0" fillId="0" borderId="49" xfId="48" applyFont="1" applyBorder="1" applyAlignment="1">
      <alignment horizontal="left"/>
      <protection/>
    </xf>
    <xf numFmtId="0" fontId="23" fillId="18" borderId="18" xfId="48" applyFont="1" applyFill="1" applyBorder="1" applyAlignment="1">
      <alignment horizontal="center"/>
      <protection/>
    </xf>
    <xf numFmtId="0" fontId="30" fillId="0" borderId="0" xfId="48" applyFont="1" applyBorder="1">
      <alignment/>
      <protection/>
    </xf>
    <xf numFmtId="1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NumberFormat="1" applyFont="1" applyFill="1" applyBorder="1" applyAlignment="1" applyProtection="1">
      <alignment horizontal="right" vertical="center" wrapText="1"/>
      <protection locked="0"/>
    </xf>
    <xf numFmtId="179" fontId="37" fillId="0" borderId="19" xfId="0" applyNumberFormat="1" applyFont="1" applyFill="1" applyBorder="1" applyAlignment="1" applyProtection="1">
      <alignment vertical="center" wrapText="1"/>
      <protection/>
    </xf>
    <xf numFmtId="4" fontId="0" fillId="0" borderId="0" xfId="48" applyNumberFormat="1" applyFont="1">
      <alignment/>
      <protection/>
    </xf>
    <xf numFmtId="0" fontId="38" fillId="0" borderId="0" xfId="47" applyFont="1" applyAlignment="1">
      <alignment vertical="center"/>
      <protection/>
    </xf>
    <xf numFmtId="0" fontId="40" fillId="0" borderId="0" xfId="47" applyFont="1" applyAlignment="1">
      <alignment vertical="center"/>
      <protection/>
    </xf>
    <xf numFmtId="0" fontId="40" fillId="0" borderId="58" xfId="47" applyFont="1" applyBorder="1" applyAlignment="1">
      <alignment horizontal="center" vertical="center"/>
      <protection/>
    </xf>
    <xf numFmtId="0" fontId="40" fillId="0" borderId="58" xfId="47" applyFont="1" applyBorder="1" applyAlignment="1">
      <alignment vertical="center"/>
      <protection/>
    </xf>
    <xf numFmtId="0" fontId="40" fillId="0" borderId="59" xfId="47" applyFont="1" applyBorder="1" applyAlignment="1">
      <alignment vertical="center"/>
      <protection/>
    </xf>
    <xf numFmtId="0" fontId="40" fillId="0" borderId="17" xfId="47" applyFont="1" applyBorder="1" applyAlignment="1">
      <alignment vertical="center"/>
      <protection/>
    </xf>
    <xf numFmtId="0" fontId="40" fillId="0" borderId="60" xfId="47" applyFont="1" applyBorder="1" applyAlignment="1">
      <alignment vertical="center"/>
      <protection/>
    </xf>
    <xf numFmtId="9" fontId="40" fillId="0" borderId="29" xfId="47" applyNumberFormat="1" applyFont="1" applyBorder="1" applyAlignment="1">
      <alignment vertical="center"/>
      <protection/>
    </xf>
    <xf numFmtId="0" fontId="37" fillId="0" borderId="61" xfId="48" applyFont="1" applyFill="1" applyBorder="1" applyAlignment="1">
      <alignment horizontal="center" vertical="top"/>
      <protection/>
    </xf>
    <xf numFmtId="49" fontId="37" fillId="0" borderId="61" xfId="48" applyNumberFormat="1" applyFont="1" applyFill="1" applyBorder="1" applyAlignment="1">
      <alignment horizontal="left" vertical="center"/>
      <protection/>
    </xf>
    <xf numFmtId="4" fontId="37" fillId="0" borderId="61" xfId="48" applyNumberFormat="1" applyFont="1" applyFill="1" applyBorder="1" applyAlignment="1">
      <alignment vertical="center"/>
      <protection/>
    </xf>
    <xf numFmtId="1" fontId="3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61" xfId="48" applyFont="1" applyFill="1" applyBorder="1" applyAlignment="1">
      <alignment vertical="center" wrapText="1"/>
      <protection/>
    </xf>
    <xf numFmtId="49" fontId="37" fillId="0" borderId="61" xfId="48" applyNumberFormat="1" applyFont="1" applyFill="1" applyBorder="1" applyAlignment="1">
      <alignment horizontal="center" vertical="center" shrinkToFit="1"/>
      <protection/>
    </xf>
    <xf numFmtId="0" fontId="1" fillId="0" borderId="57" xfId="48" applyFont="1" applyFill="1" applyBorder="1" applyAlignment="1">
      <alignment horizontal="center"/>
      <protection/>
    </xf>
    <xf numFmtId="49" fontId="1" fillId="0" borderId="57" xfId="48" applyNumberFormat="1" applyFont="1" applyFill="1" applyBorder="1" applyAlignment="1">
      <alignment horizontal="left"/>
      <protection/>
    </xf>
    <xf numFmtId="0" fontId="1" fillId="0" borderId="59" xfId="48" applyFont="1" applyFill="1" applyBorder="1">
      <alignment/>
      <protection/>
    </xf>
    <xf numFmtId="0" fontId="0" fillId="0" borderId="18" xfId="48" applyFill="1" applyBorder="1" applyAlignment="1">
      <alignment horizontal="center"/>
      <protection/>
    </xf>
    <xf numFmtId="0" fontId="0" fillId="0" borderId="18" xfId="48" applyNumberFormat="1" applyFill="1" applyBorder="1" applyAlignment="1">
      <alignment horizontal="right"/>
      <protection/>
    </xf>
    <xf numFmtId="0" fontId="0" fillId="0" borderId="18" xfId="48" applyNumberFormat="1" applyFont="1" applyFill="1" applyBorder="1" applyAlignment="1">
      <alignment horizontal="right"/>
      <protection/>
    </xf>
    <xf numFmtId="0" fontId="0" fillId="0" borderId="19" xfId="48" applyNumberFormat="1" applyFont="1" applyFill="1" applyBorder="1">
      <alignment/>
      <protection/>
    </xf>
    <xf numFmtId="4" fontId="37" fillId="0" borderId="62" xfId="48" applyNumberFormat="1" applyFont="1" applyFill="1" applyBorder="1" applyAlignment="1">
      <alignment horizontal="right" vertical="center"/>
      <protection/>
    </xf>
    <xf numFmtId="4" fontId="37" fillId="0" borderId="61" xfId="48" applyNumberFormat="1" applyFont="1" applyFill="1" applyBorder="1" applyAlignment="1">
      <alignment horizontal="right" vertical="center"/>
      <protection/>
    </xf>
    <xf numFmtId="0" fontId="0" fillId="18" borderId="19" xfId="48" applyFill="1" applyBorder="1" applyAlignment="1">
      <alignment horizontal="center"/>
      <protection/>
    </xf>
    <xf numFmtId="49" fontId="3" fillId="18" borderId="19" xfId="48" applyNumberFormat="1" applyFont="1" applyFill="1" applyBorder="1" applyAlignment="1">
      <alignment horizontal="left"/>
      <protection/>
    </xf>
    <xf numFmtId="0" fontId="3" fillId="18" borderId="59" xfId="48" applyFont="1" applyFill="1" applyBorder="1">
      <alignment/>
      <protection/>
    </xf>
    <xf numFmtId="0" fontId="0" fillId="18" borderId="18" xfId="48" applyFill="1" applyBorder="1" applyAlignment="1">
      <alignment horizontal="center"/>
      <protection/>
    </xf>
    <xf numFmtId="4" fontId="0" fillId="18" borderId="18" xfId="48" applyNumberFormat="1" applyFill="1" applyBorder="1" applyAlignment="1">
      <alignment horizontal="right"/>
      <protection/>
    </xf>
    <xf numFmtId="4" fontId="0" fillId="18" borderId="18" xfId="48" applyNumberFormat="1" applyFont="1" applyFill="1" applyBorder="1" applyAlignment="1">
      <alignment horizontal="right"/>
      <protection/>
    </xf>
    <xf numFmtId="4" fontId="1" fillId="18" borderId="19" xfId="48" applyNumberFormat="1" applyFont="1" applyFill="1" applyBorder="1">
      <alignment/>
      <protection/>
    </xf>
    <xf numFmtId="0" fontId="26" fillId="0" borderId="61" xfId="48" applyFont="1" applyFill="1" applyBorder="1" applyAlignment="1">
      <alignment horizontal="center" vertical="top"/>
      <protection/>
    </xf>
    <xf numFmtId="49" fontId="26" fillId="0" borderId="61" xfId="48" applyNumberFormat="1" applyFont="1" applyFill="1" applyBorder="1" applyAlignment="1">
      <alignment horizontal="left" vertical="center"/>
      <protection/>
    </xf>
    <xf numFmtId="1" fontId="37" fillId="0" borderId="19" xfId="0" applyNumberFormat="1" applyFont="1" applyFill="1" applyBorder="1" applyAlignment="1" applyProtection="1">
      <alignment horizontal="left" vertical="top" wrapText="1"/>
      <protection locked="0"/>
    </xf>
    <xf numFmtId="1" fontId="3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7" fillId="0" borderId="19" xfId="0" applyNumberFormat="1" applyFont="1" applyFill="1" applyBorder="1" applyAlignment="1" applyProtection="1">
      <alignment horizontal="right" vertical="top" wrapText="1"/>
      <protection locked="0"/>
    </xf>
    <xf numFmtId="4" fontId="37" fillId="0" borderId="61" xfId="48" applyNumberFormat="1" applyFont="1" applyFill="1" applyBorder="1" applyAlignment="1">
      <alignment horizontal="right"/>
      <protection/>
    </xf>
    <xf numFmtId="179" fontId="37" fillId="0" borderId="19" xfId="0" applyNumberFormat="1" applyFont="1" applyFill="1" applyBorder="1" applyAlignment="1" applyProtection="1">
      <alignment vertical="top" wrapText="1"/>
      <protection/>
    </xf>
    <xf numFmtId="0" fontId="37" fillId="0" borderId="62" xfId="48" applyFont="1" applyFill="1" applyBorder="1" applyAlignment="1">
      <alignment vertical="center" wrapText="1"/>
      <protection/>
    </xf>
    <xf numFmtId="4" fontId="37" fillId="0" borderId="47" xfId="48" applyNumberFormat="1" applyFont="1" applyFill="1" applyBorder="1" applyAlignment="1">
      <alignment horizontal="right" vertical="center"/>
      <protection/>
    </xf>
    <xf numFmtId="0" fontId="1" fillId="0" borderId="57" xfId="48" applyFont="1" applyBorder="1" applyAlignment="1">
      <alignment horizontal="center"/>
      <protection/>
    </xf>
    <xf numFmtId="49" fontId="1" fillId="0" borderId="57" xfId="48" applyNumberFormat="1" applyFont="1" applyBorder="1" applyAlignment="1">
      <alignment horizontal="left"/>
      <protection/>
    </xf>
    <xf numFmtId="0" fontId="1" fillId="0" borderId="59" xfId="48" applyFont="1" applyBorder="1">
      <alignment/>
      <protection/>
    </xf>
    <xf numFmtId="0" fontId="0" fillId="0" borderId="18" xfId="48" applyBorder="1" applyAlignment="1">
      <alignment horizontal="center"/>
      <protection/>
    </xf>
    <xf numFmtId="0" fontId="0" fillId="0" borderId="18" xfId="48" applyNumberFormat="1" applyBorder="1" applyAlignment="1">
      <alignment horizontal="right"/>
      <protection/>
    </xf>
    <xf numFmtId="0" fontId="0" fillId="0" borderId="18" xfId="48" applyNumberFormat="1" applyFont="1" applyBorder="1" applyAlignment="1">
      <alignment horizontal="right"/>
      <protection/>
    </xf>
    <xf numFmtId="0" fontId="0" fillId="0" borderId="19" xfId="48" applyNumberFormat="1" applyFont="1" applyBorder="1">
      <alignment/>
      <protection/>
    </xf>
    <xf numFmtId="0" fontId="26" fillId="0" borderId="61" xfId="48" applyFont="1" applyBorder="1" applyAlignment="1">
      <alignment horizontal="center" vertical="center"/>
      <protection/>
    </xf>
    <xf numFmtId="49" fontId="26" fillId="0" borderId="61" xfId="48" applyNumberFormat="1" applyFont="1" applyBorder="1" applyAlignment="1">
      <alignment horizontal="left" vertical="center"/>
      <protection/>
    </xf>
    <xf numFmtId="0" fontId="26" fillId="0" borderId="61" xfId="48" applyFont="1" applyBorder="1" applyAlignment="1">
      <alignment vertical="center" wrapText="1"/>
      <protection/>
    </xf>
    <xf numFmtId="49" fontId="26" fillId="0" borderId="61" xfId="48" applyNumberFormat="1" applyFont="1" applyBorder="1" applyAlignment="1">
      <alignment horizontal="center" vertical="center" shrinkToFit="1"/>
      <protection/>
    </xf>
    <xf numFmtId="4" fontId="26" fillId="0" borderId="61" xfId="48" applyNumberFormat="1" applyFont="1" applyBorder="1" applyAlignment="1">
      <alignment horizontal="right" vertical="center"/>
      <protection/>
    </xf>
    <xf numFmtId="4" fontId="26" fillId="0" borderId="62" xfId="48" applyNumberFormat="1" applyFont="1" applyBorder="1" applyAlignment="1">
      <alignment horizontal="right" vertical="center"/>
      <protection/>
    </xf>
    <xf numFmtId="4" fontId="26" fillId="0" borderId="61" xfId="48" applyNumberFormat="1" applyFont="1" applyBorder="1" applyAlignment="1">
      <alignment vertical="center"/>
      <protection/>
    </xf>
    <xf numFmtId="0" fontId="0" fillId="0" borderId="0" xfId="48" applyFill="1" applyAlignment="1">
      <alignment vertical="center"/>
      <protection/>
    </xf>
    <xf numFmtId="0" fontId="0" fillId="0" borderId="0" xfId="48" applyBorder="1" applyAlignment="1">
      <alignment horizontal="center"/>
      <protection/>
    </xf>
    <xf numFmtId="0" fontId="26" fillId="0" borderId="19" xfId="48" applyFont="1" applyBorder="1" applyAlignment="1">
      <alignment horizontal="center" vertical="center"/>
      <protection/>
    </xf>
    <xf numFmtId="49" fontId="26" fillId="0" borderId="19" xfId="48" applyNumberFormat="1" applyFont="1" applyBorder="1" applyAlignment="1">
      <alignment horizontal="left" vertical="center"/>
      <protection/>
    </xf>
    <xf numFmtId="0" fontId="26" fillId="0" borderId="19" xfId="48" applyFont="1" applyBorder="1" applyAlignment="1">
      <alignment vertical="center" wrapText="1"/>
      <protection/>
    </xf>
    <xf numFmtId="49" fontId="26" fillId="0" borderId="19" xfId="48" applyNumberFormat="1" applyFont="1" applyBorder="1" applyAlignment="1">
      <alignment horizontal="center" vertical="center" shrinkToFit="1"/>
      <protection/>
    </xf>
    <xf numFmtId="4" fontId="26" fillId="0" borderId="19" xfId="48" applyNumberFormat="1" applyFont="1" applyBorder="1" applyAlignment="1">
      <alignment horizontal="right" vertical="center"/>
      <protection/>
    </xf>
    <xf numFmtId="4" fontId="26" fillId="0" borderId="19" xfId="48" applyNumberFormat="1" applyFont="1" applyBorder="1" applyAlignment="1">
      <alignment horizontal="right" vertical="center"/>
      <protection/>
    </xf>
    <xf numFmtId="0" fontId="45" fillId="0" borderId="19" xfId="48" applyFont="1" applyFill="1" applyBorder="1" applyAlignment="1">
      <alignment horizontal="center" vertical="center"/>
      <protection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180" fontId="26" fillId="0" borderId="19" xfId="0" applyNumberFormat="1" applyFont="1" applyFill="1" applyBorder="1" applyAlignment="1" applyProtection="1">
      <alignment horizontal="right" vertical="center"/>
      <protection locked="0"/>
    </xf>
    <xf numFmtId="39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26" fillId="0" borderId="0" xfId="48" applyFont="1" applyFill="1" applyAlignment="1">
      <alignment vertical="center"/>
      <protection/>
    </xf>
    <xf numFmtId="0" fontId="4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61" xfId="48" applyFont="1" applyFill="1" applyBorder="1" applyAlignment="1">
      <alignment horizontal="center" vertical="center"/>
      <protection/>
    </xf>
    <xf numFmtId="49" fontId="26" fillId="0" borderId="61" xfId="48" applyNumberFormat="1" applyFont="1" applyBorder="1" applyAlignment="1">
      <alignment horizontal="center" vertical="center" shrinkToFit="1"/>
      <protection/>
    </xf>
    <xf numFmtId="4" fontId="26" fillId="0" borderId="61" xfId="48" applyNumberFormat="1" applyFont="1" applyBorder="1" applyAlignment="1">
      <alignment horizontal="right" vertical="center"/>
      <protection/>
    </xf>
    <xf numFmtId="0" fontId="28" fillId="0" borderId="0" xfId="48" applyFont="1" applyAlignment="1">
      <alignment horizontal="center"/>
      <protection/>
    </xf>
    <xf numFmtId="0" fontId="0" fillId="0" borderId="49" xfId="48" applyBorder="1" applyAlignment="1">
      <alignment horizontal="center"/>
      <protection/>
    </xf>
    <xf numFmtId="0" fontId="0" fillId="0" borderId="52" xfId="48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30" fillId="0" borderId="0" xfId="48" applyFont="1" applyBorder="1" applyAlignment="1">
      <alignment horizontal="center"/>
      <protection/>
    </xf>
    <xf numFmtId="49" fontId="1" fillId="18" borderId="11" xfId="0" applyNumberFormat="1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4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63" xfId="0" applyFont="1" applyFill="1" applyBorder="1" applyAlignment="1">
      <alignment horizontal="center"/>
    </xf>
    <xf numFmtId="0" fontId="1" fillId="18" borderId="64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5" borderId="0" xfId="0" applyNumberFormat="1" applyFill="1" applyBorder="1" applyAlignment="1">
      <alignment/>
    </xf>
    <xf numFmtId="3" fontId="1" fillId="5" borderId="54" xfId="0" applyNumberFormat="1" applyFont="1" applyFill="1" applyBorder="1" applyAlignment="1">
      <alignment/>
    </xf>
    <xf numFmtId="3" fontId="0" fillId="7" borderId="65" xfId="0" applyNumberFormat="1" applyFont="1" applyFill="1" applyBorder="1" applyAlignment="1">
      <alignment/>
    </xf>
    <xf numFmtId="3" fontId="1" fillId="7" borderId="66" xfId="0" applyNumberFormat="1" applyFont="1" applyFill="1" applyBorder="1" applyAlignment="1">
      <alignment/>
    </xf>
    <xf numFmtId="0" fontId="0" fillId="0" borderId="0" xfId="0" applyAlignment="1">
      <alignment vertical="center" readingOrder="1"/>
    </xf>
    <xf numFmtId="0" fontId="40" fillId="0" borderId="67" xfId="47" applyFont="1" applyBorder="1" applyAlignment="1">
      <alignment vertical="center"/>
      <protection/>
    </xf>
    <xf numFmtId="0" fontId="40" fillId="0" borderId="68" xfId="47" applyFont="1" applyBorder="1" applyAlignment="1">
      <alignment vertical="center"/>
      <protection/>
    </xf>
    <xf numFmtId="0" fontId="40" fillId="0" borderId="69" xfId="47" applyFont="1" applyBorder="1" applyAlignment="1">
      <alignment vertical="center"/>
      <protection/>
    </xf>
    <xf numFmtId="0" fontId="40" fillId="0" borderId="70" xfId="47" applyFont="1" applyBorder="1" applyAlignment="1">
      <alignment horizontal="center" vertical="center"/>
      <protection/>
    </xf>
    <xf numFmtId="0" fontId="40" fillId="0" borderId="36" xfId="47" applyFont="1" applyBorder="1" applyAlignment="1">
      <alignment horizontal="center" vertical="center"/>
      <protection/>
    </xf>
    <xf numFmtId="0" fontId="42" fillId="0" borderId="71" xfId="47" applyFont="1" applyBorder="1" applyAlignment="1">
      <alignment horizontal="center" vertical="center" textRotation="90"/>
      <protection/>
    </xf>
    <xf numFmtId="0" fontId="42" fillId="0" borderId="72" xfId="47" applyFont="1" applyBorder="1" applyAlignment="1">
      <alignment horizontal="center" vertical="center" textRotation="90"/>
      <protection/>
    </xf>
    <xf numFmtId="0" fontId="40" fillId="0" borderId="73" xfId="47" applyFont="1" applyBorder="1" applyAlignment="1">
      <alignment vertical="center"/>
      <protection/>
    </xf>
    <xf numFmtId="0" fontId="40" fillId="0" borderId="74" xfId="47" applyFont="1" applyBorder="1" applyAlignment="1">
      <alignment vertical="center"/>
      <protection/>
    </xf>
    <xf numFmtId="0" fontId="40" fillId="0" borderId="10" xfId="47" applyFont="1" applyBorder="1" applyAlignment="1">
      <alignment vertical="center"/>
      <protection/>
    </xf>
    <xf numFmtId="0" fontId="40" fillId="0" borderId="75" xfId="47" applyFont="1" applyBorder="1" applyAlignment="1">
      <alignment vertical="center"/>
      <protection/>
    </xf>
    <xf numFmtId="0" fontId="42" fillId="0" borderId="32" xfId="47" applyFont="1" applyBorder="1" applyAlignment="1">
      <alignment horizontal="center" vertical="center" textRotation="90"/>
      <protection/>
    </xf>
    <xf numFmtId="0" fontId="42" fillId="0" borderId="76" xfId="47" applyFont="1" applyFill="1" applyBorder="1" applyAlignment="1">
      <alignment vertical="center"/>
      <protection/>
    </xf>
    <xf numFmtId="0" fontId="42" fillId="0" borderId="63" xfId="47" applyFont="1" applyBorder="1" applyAlignment="1">
      <alignment horizontal="center" vertical="center"/>
      <protection/>
    </xf>
    <xf numFmtId="0" fontId="42" fillId="0" borderId="64" xfId="47" applyFont="1" applyBorder="1" applyAlignment="1">
      <alignment horizontal="center" vertical="center"/>
      <protection/>
    </xf>
    <xf numFmtId="0" fontId="40" fillId="0" borderId="77" xfId="47" applyFont="1" applyBorder="1" applyAlignment="1">
      <alignment vertical="center"/>
      <protection/>
    </xf>
    <xf numFmtId="0" fontId="40" fillId="0" borderId="60" xfId="47" applyFont="1" applyBorder="1" applyAlignment="1">
      <alignment vertical="center"/>
      <protection/>
    </xf>
    <xf numFmtId="0" fontId="40" fillId="0" borderId="78" xfId="47" applyFont="1" applyBorder="1" applyAlignment="1">
      <alignment vertical="center"/>
      <protection/>
    </xf>
    <xf numFmtId="0" fontId="40" fillId="0" borderId="19" xfId="47" applyFont="1" applyBorder="1" applyAlignment="1">
      <alignment horizontal="center" vertical="center"/>
      <protection/>
    </xf>
    <xf numFmtId="0" fontId="40" fillId="0" borderId="20" xfId="47" applyFont="1" applyBorder="1" applyAlignment="1">
      <alignment horizontal="center" vertical="center"/>
      <protection/>
    </xf>
    <xf numFmtId="0" fontId="40" fillId="0" borderId="79" xfId="47" applyFont="1" applyBorder="1" applyAlignment="1">
      <alignment vertical="center"/>
      <protection/>
    </xf>
    <xf numFmtId="0" fontId="40" fillId="0" borderId="80" xfId="47" applyFont="1" applyBorder="1" applyAlignment="1">
      <alignment vertical="center"/>
      <protection/>
    </xf>
    <xf numFmtId="0" fontId="40" fillId="0" borderId="81" xfId="47" applyFont="1" applyBorder="1" applyAlignment="1">
      <alignment vertical="center"/>
      <protection/>
    </xf>
    <xf numFmtId="6" fontId="40" fillId="0" borderId="82" xfId="47" applyNumberFormat="1" applyFont="1" applyBorder="1" applyAlignment="1">
      <alignment vertical="center"/>
      <protection/>
    </xf>
    <xf numFmtId="0" fontId="40" fillId="0" borderId="83" xfId="47" applyFont="1" applyBorder="1" applyAlignment="1">
      <alignment vertical="center"/>
      <protection/>
    </xf>
    <xf numFmtId="0" fontId="40" fillId="0" borderId="84" xfId="47" applyFont="1" applyBorder="1" applyAlignment="1">
      <alignment vertical="center"/>
      <protection/>
    </xf>
    <xf numFmtId="0" fontId="40" fillId="0" borderId="42" xfId="47" applyFont="1" applyBorder="1" applyAlignment="1">
      <alignment vertical="center"/>
      <protection/>
    </xf>
    <xf numFmtId="0" fontId="40" fillId="0" borderId="0" xfId="47" applyFont="1" applyBorder="1" applyAlignment="1">
      <alignment vertical="center"/>
      <protection/>
    </xf>
    <xf numFmtId="6" fontId="42" fillId="0" borderId="85" xfId="47" applyNumberFormat="1" applyFont="1" applyBorder="1" applyAlignment="1">
      <alignment vertical="center"/>
      <protection/>
    </xf>
    <xf numFmtId="0" fontId="42" fillId="0" borderId="86" xfId="47" applyFont="1" applyBorder="1" applyAlignment="1">
      <alignment vertical="center"/>
      <protection/>
    </xf>
    <xf numFmtId="0" fontId="42" fillId="0" borderId="87" xfId="47" applyFont="1" applyBorder="1" applyAlignment="1">
      <alignment vertical="center"/>
      <protection/>
    </xf>
    <xf numFmtId="0" fontId="40" fillId="0" borderId="88" xfId="47" applyFont="1" applyBorder="1" applyAlignment="1">
      <alignment vertical="center"/>
      <protection/>
    </xf>
    <xf numFmtId="0" fontId="40" fillId="0" borderId="89" xfId="47" applyFont="1" applyBorder="1" applyAlignment="1">
      <alignment vertical="center"/>
      <protection/>
    </xf>
    <xf numFmtId="0" fontId="40" fillId="0" borderId="90" xfId="47" applyFont="1" applyBorder="1" applyAlignment="1">
      <alignment vertical="center"/>
      <protection/>
    </xf>
    <xf numFmtId="0" fontId="40" fillId="0" borderId="91" xfId="47" applyFont="1" applyBorder="1" applyAlignment="1">
      <alignment vertical="center"/>
      <protection/>
    </xf>
    <xf numFmtId="0" fontId="40" fillId="0" borderId="92" xfId="47" applyFont="1" applyBorder="1" applyAlignment="1">
      <alignment horizontal="center" vertical="center"/>
      <protection/>
    </xf>
    <xf numFmtId="0" fontId="40" fillId="0" borderId="68" xfId="47" applyFont="1" applyBorder="1" applyAlignment="1">
      <alignment horizontal="center" vertical="center"/>
      <protection/>
    </xf>
    <xf numFmtId="0" fontId="40" fillId="0" borderId="93" xfId="47" applyFont="1" applyBorder="1" applyAlignment="1">
      <alignment horizontal="center" vertical="center"/>
      <protection/>
    </xf>
    <xf numFmtId="0" fontId="40" fillId="0" borderId="94" xfId="47" applyFont="1" applyBorder="1" applyAlignment="1">
      <alignment vertical="center"/>
      <protection/>
    </xf>
    <xf numFmtId="0" fontId="40" fillId="0" borderId="95" xfId="47" applyFont="1" applyBorder="1" applyAlignment="1">
      <alignment vertical="center"/>
      <protection/>
    </xf>
    <xf numFmtId="0" fontId="44" fillId="0" borderId="91" xfId="47" applyFont="1" applyBorder="1" applyAlignment="1">
      <alignment vertical="center"/>
      <protection/>
    </xf>
    <xf numFmtId="0" fontId="44" fillId="0" borderId="92" xfId="47" applyFont="1" applyBorder="1" applyAlignment="1">
      <alignment vertical="center"/>
      <protection/>
    </xf>
    <xf numFmtId="6" fontId="40" fillId="0" borderId="18" xfId="47" applyNumberFormat="1" applyFont="1" applyBorder="1" applyAlignment="1">
      <alignment horizontal="center" vertical="center"/>
      <protection/>
    </xf>
    <xf numFmtId="6" fontId="40" fillId="0" borderId="17" xfId="47" applyNumberFormat="1" applyFont="1" applyBorder="1" applyAlignment="1">
      <alignment horizontal="center" vertical="center"/>
      <protection/>
    </xf>
    <xf numFmtId="0" fontId="40" fillId="0" borderId="96" xfId="47" applyFont="1" applyBorder="1" applyAlignment="1">
      <alignment horizontal="center" vertical="center"/>
      <protection/>
    </xf>
    <xf numFmtId="0" fontId="40" fillId="0" borderId="97" xfId="47" applyFont="1" applyBorder="1" applyAlignment="1">
      <alignment horizontal="center" vertical="center"/>
      <protection/>
    </xf>
    <xf numFmtId="0" fontId="40" fillId="0" borderId="98" xfId="47" applyFont="1" applyBorder="1" applyAlignment="1">
      <alignment vertical="center"/>
      <protection/>
    </xf>
    <xf numFmtId="0" fontId="40" fillId="0" borderId="99" xfId="47" applyFont="1" applyBorder="1" applyAlignment="1">
      <alignment vertical="center"/>
      <protection/>
    </xf>
    <xf numFmtId="0" fontId="44" fillId="0" borderId="100" xfId="47" applyFont="1" applyBorder="1" applyAlignment="1">
      <alignment vertical="center"/>
      <protection/>
    </xf>
    <xf numFmtId="0" fontId="44" fillId="0" borderId="101" xfId="47" applyFont="1" applyBorder="1" applyAlignment="1">
      <alignment vertical="center"/>
      <protection/>
    </xf>
    <xf numFmtId="0" fontId="40" fillId="0" borderId="102" xfId="47" applyFont="1" applyBorder="1" applyAlignment="1">
      <alignment vertical="center"/>
      <protection/>
    </xf>
    <xf numFmtId="0" fontId="40" fillId="0" borderId="103" xfId="47" applyFont="1" applyBorder="1" applyAlignment="1">
      <alignment vertical="center"/>
      <protection/>
    </xf>
    <xf numFmtId="0" fontId="42" fillId="0" borderId="104" xfId="47" applyFont="1" applyBorder="1" applyAlignment="1">
      <alignment horizontal="left" vertical="center" indent="1"/>
      <protection/>
    </xf>
    <xf numFmtId="0" fontId="42" fillId="0" borderId="73" xfId="47" applyFont="1" applyBorder="1" applyAlignment="1">
      <alignment horizontal="left" vertical="center" indent="1"/>
      <protection/>
    </xf>
    <xf numFmtId="0" fontId="42" fillId="0" borderId="74" xfId="47" applyFont="1" applyBorder="1" applyAlignment="1">
      <alignment horizontal="left" vertical="center" indent="1"/>
      <protection/>
    </xf>
    <xf numFmtId="0" fontId="43" fillId="0" borderId="105" xfId="47" applyFont="1" applyBorder="1" applyAlignment="1">
      <alignment vertical="top" wrapText="1" shrinkToFit="1" readingOrder="1"/>
      <protection/>
    </xf>
    <xf numFmtId="0" fontId="43" fillId="0" borderId="10" xfId="47" applyFont="1" applyBorder="1" applyAlignment="1">
      <alignment vertical="top" wrapText="1" shrinkToFit="1" readingOrder="1"/>
      <protection/>
    </xf>
    <xf numFmtId="0" fontId="43" fillId="0" borderId="75" xfId="47" applyFont="1" applyBorder="1" applyAlignment="1">
      <alignment vertical="top" wrapText="1" shrinkToFit="1" readingOrder="1"/>
      <protection/>
    </xf>
    <xf numFmtId="0" fontId="40" fillId="0" borderId="42" xfId="47" applyFont="1" applyBorder="1" applyAlignment="1">
      <alignment vertical="center" wrapText="1"/>
      <protection/>
    </xf>
    <xf numFmtId="0" fontId="40" fillId="0" borderId="106" xfId="47" applyFont="1" applyBorder="1" applyAlignment="1">
      <alignment vertical="center" wrapText="1"/>
      <protection/>
    </xf>
    <xf numFmtId="0" fontId="40" fillId="0" borderId="107" xfId="47" applyFont="1" applyBorder="1" applyAlignment="1">
      <alignment vertical="center" wrapText="1"/>
      <protection/>
    </xf>
    <xf numFmtId="0" fontId="40" fillId="0" borderId="108" xfId="47" applyFont="1" applyBorder="1" applyAlignment="1">
      <alignment vertical="center" wrapText="1"/>
      <protection/>
    </xf>
    <xf numFmtId="0" fontId="44" fillId="0" borderId="109" xfId="47" applyFont="1" applyBorder="1" applyAlignment="1">
      <alignment vertical="center"/>
      <protection/>
    </xf>
    <xf numFmtId="0" fontId="44" fillId="0" borderId="110" xfId="47" applyFont="1" applyBorder="1" applyAlignment="1">
      <alignment vertical="center"/>
      <protection/>
    </xf>
    <xf numFmtId="0" fontId="44" fillId="0" borderId="111" xfId="47" applyFont="1" applyBorder="1" applyAlignment="1">
      <alignment vertical="center"/>
      <protection/>
    </xf>
    <xf numFmtId="0" fontId="40" fillId="0" borderId="43" xfId="47" applyFont="1" applyBorder="1" applyAlignment="1">
      <alignment vertical="center"/>
      <protection/>
    </xf>
    <xf numFmtId="0" fontId="40" fillId="0" borderId="112" xfId="47" applyFont="1" applyBorder="1" applyAlignment="1">
      <alignment horizontal="left" vertical="center" indent="1"/>
      <protection/>
    </xf>
    <xf numFmtId="0" fontId="40" fillId="0" borderId="100" xfId="47" applyFont="1" applyBorder="1" applyAlignment="1">
      <alignment horizontal="left" vertical="center" indent="1"/>
      <protection/>
    </xf>
    <xf numFmtId="0" fontId="40" fillId="0" borderId="111" xfId="47" applyFont="1" applyBorder="1" applyAlignment="1">
      <alignment horizontal="left" vertical="center" indent="1"/>
      <protection/>
    </xf>
    <xf numFmtId="0" fontId="40" fillId="0" borderId="113" xfId="47" applyFont="1" applyBorder="1" applyAlignment="1">
      <alignment horizontal="left" vertical="center" indent="1"/>
      <protection/>
    </xf>
    <xf numFmtId="0" fontId="40" fillId="0" borderId="114" xfId="47" applyFont="1" applyBorder="1" applyAlignment="1">
      <alignment horizontal="left" vertical="center" indent="1"/>
      <protection/>
    </xf>
    <xf numFmtId="0" fontId="40" fillId="0" borderId="115" xfId="47" applyFont="1" applyBorder="1" applyAlignment="1">
      <alignment horizontal="left" vertical="center" indent="1"/>
      <protection/>
    </xf>
    <xf numFmtId="0" fontId="40" fillId="0" borderId="116" xfId="47" applyFont="1" applyBorder="1" applyAlignment="1">
      <alignment horizontal="left" vertical="center" indent="1"/>
      <protection/>
    </xf>
    <xf numFmtId="0" fontId="40" fillId="0" borderId="89" xfId="47" applyFont="1" applyBorder="1" applyAlignment="1">
      <alignment horizontal="left" vertical="center" indent="1"/>
      <protection/>
    </xf>
    <xf numFmtId="0" fontId="41" fillId="0" borderId="89" xfId="47" applyFont="1" applyBorder="1" applyAlignment="1">
      <alignment horizontal="left" vertical="center" indent="1"/>
      <protection/>
    </xf>
    <xf numFmtId="0" fontId="42" fillId="0" borderId="89" xfId="47" applyFont="1" applyBorder="1" applyAlignment="1">
      <alignment horizontal="left" vertical="center" indent="1"/>
      <protection/>
    </xf>
    <xf numFmtId="0" fontId="42" fillId="0" borderId="117" xfId="47" applyFont="1" applyBorder="1" applyAlignment="1">
      <alignment horizontal="left" vertical="center" indent="1"/>
      <protection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75" fontId="0" fillId="0" borderId="59" xfId="0" applyNumberFormat="1" applyBorder="1" applyAlignment="1">
      <alignment horizontal="right" indent="2"/>
    </xf>
    <xf numFmtId="175" fontId="0" fillId="0" borderId="24" xfId="0" applyNumberFormat="1" applyBorder="1" applyAlignment="1">
      <alignment horizontal="right" indent="2"/>
    </xf>
    <xf numFmtId="175" fontId="25" fillId="18" borderId="118" xfId="0" applyNumberFormat="1" applyFont="1" applyFill="1" applyBorder="1" applyAlignment="1">
      <alignment horizontal="right" indent="2"/>
    </xf>
    <xf numFmtId="175" fontId="25" fillId="18" borderId="56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6" xfId="0" applyNumberFormat="1" applyFont="1" applyFill="1" applyBorder="1" applyAlignment="1">
      <alignment horizontal="right"/>
    </xf>
    <xf numFmtId="0" fontId="0" fillId="0" borderId="119" xfId="48" applyFont="1" applyBorder="1" applyAlignment="1">
      <alignment horizontal="center"/>
      <protection/>
    </xf>
    <xf numFmtId="0" fontId="0" fillId="0" borderId="120" xfId="48" applyFont="1" applyBorder="1" applyAlignment="1">
      <alignment horizontal="center"/>
      <protection/>
    </xf>
    <xf numFmtId="0" fontId="0" fillId="0" borderId="121" xfId="48" applyFont="1" applyBorder="1" applyAlignment="1">
      <alignment horizontal="center"/>
      <protection/>
    </xf>
    <xf numFmtId="0" fontId="0" fillId="0" borderId="122" xfId="48" applyFont="1" applyBorder="1" applyAlignment="1">
      <alignment horizontal="center"/>
      <protection/>
    </xf>
    <xf numFmtId="0" fontId="0" fillId="0" borderId="123" xfId="48" applyFont="1" applyBorder="1" applyAlignment="1">
      <alignment horizontal="left"/>
      <protection/>
    </xf>
    <xf numFmtId="0" fontId="0" fillId="0" borderId="52" xfId="48" applyFont="1" applyBorder="1" applyAlignment="1">
      <alignment horizontal="left"/>
      <protection/>
    </xf>
    <xf numFmtId="0" fontId="0" fillId="0" borderId="124" xfId="48" applyFont="1" applyBorder="1" applyAlignment="1">
      <alignment horizontal="left"/>
      <protection/>
    </xf>
    <xf numFmtId="0" fontId="27" fillId="0" borderId="0" xfId="48" applyFont="1" applyAlignment="1">
      <alignment horizontal="center"/>
      <protection/>
    </xf>
    <xf numFmtId="49" fontId="0" fillId="0" borderId="121" xfId="48" applyNumberFormat="1" applyFont="1" applyBorder="1" applyAlignment="1">
      <alignment horizontal="center"/>
      <protection/>
    </xf>
    <xf numFmtId="0" fontId="0" fillId="0" borderId="123" xfId="48" applyBorder="1" applyAlignment="1">
      <alignment horizontal="center" shrinkToFit="1"/>
      <protection/>
    </xf>
    <xf numFmtId="0" fontId="0" fillId="0" borderId="52" xfId="48" applyBorder="1" applyAlignment="1">
      <alignment horizontal="center" shrinkToFit="1"/>
      <protection/>
    </xf>
    <xf numFmtId="0" fontId="0" fillId="0" borderId="124" xfId="48" applyBorder="1" applyAlignment="1">
      <alignment horizontal="center" shrinkToFit="1"/>
      <protection/>
    </xf>
    <xf numFmtId="0" fontId="43" fillId="0" borderId="21" xfId="47" applyFont="1" applyFill="1" applyBorder="1" applyAlignment="1">
      <alignment horizontal="left" vertical="center" wrapText="1" shrinkToFit="1" readingOrder="1"/>
      <protection/>
    </xf>
    <xf numFmtId="0" fontId="43" fillId="0" borderId="0" xfId="47" applyFont="1" applyFill="1" applyBorder="1" applyAlignment="1">
      <alignment horizontal="left" vertical="center" wrapText="1" shrinkToFit="1" readingOrder="1"/>
      <protection/>
    </xf>
    <xf numFmtId="0" fontId="43" fillId="0" borderId="43" xfId="47" applyFont="1" applyFill="1" applyBorder="1" applyAlignment="1">
      <alignment horizontal="left" vertical="center" wrapText="1" shrinkToFit="1" readingOrder="1"/>
      <protection/>
    </xf>
    <xf numFmtId="49" fontId="40" fillId="0" borderId="125" xfId="47" applyNumberFormat="1" applyFont="1" applyFill="1" applyBorder="1" applyAlignment="1">
      <alignment horizontal="center" vertical="center"/>
      <protection/>
    </xf>
    <xf numFmtId="49" fontId="40" fillId="0" borderId="126" xfId="47" applyNumberFormat="1" applyFont="1" applyFill="1" applyBorder="1" applyAlignment="1">
      <alignment horizontal="center" vertical="center"/>
      <protection/>
    </xf>
    <xf numFmtId="49" fontId="40" fillId="0" borderId="127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opie - ZL1 Telč" xfId="47"/>
    <cellStyle name="normální_POL.XLS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b/>
        <i val="0"/>
        <u val="double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F26" sqref="F26:I26"/>
    </sheetView>
  </sheetViews>
  <sheetFormatPr defaultColWidth="9.00390625" defaultRowHeight="12.75"/>
  <cols>
    <col min="3" max="3" width="7.875" style="0" customWidth="1"/>
    <col min="7" max="7" width="13.625" style="0" customWidth="1"/>
    <col min="8" max="8" width="10.375" style="0" customWidth="1"/>
    <col min="9" max="9" width="17.75390625" style="0" customWidth="1"/>
  </cols>
  <sheetData>
    <row r="1" spans="1:9" ht="21">
      <c r="A1" s="188" t="s">
        <v>139</v>
      </c>
      <c r="B1" s="188"/>
      <c r="C1" s="188"/>
      <c r="D1" s="188"/>
      <c r="E1" s="188"/>
      <c r="F1" s="188"/>
      <c r="G1" s="188" t="s">
        <v>140</v>
      </c>
      <c r="H1" s="188"/>
      <c r="I1" s="188" t="s">
        <v>183</v>
      </c>
    </row>
    <row r="2" spans="1:9" ht="15.75" thickBot="1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8">
      <c r="A3" s="348" t="s">
        <v>141</v>
      </c>
      <c r="B3" s="349"/>
      <c r="C3" s="350" t="s">
        <v>210</v>
      </c>
      <c r="D3" s="351"/>
      <c r="E3" s="351"/>
      <c r="F3" s="351"/>
      <c r="G3" s="351"/>
      <c r="H3" s="351"/>
      <c r="I3" s="352"/>
    </row>
    <row r="4" spans="1:9" ht="15">
      <c r="A4" s="342" t="s">
        <v>142</v>
      </c>
      <c r="B4" s="343"/>
      <c r="C4" s="343" t="s">
        <v>82</v>
      </c>
      <c r="D4" s="343"/>
      <c r="E4" s="343"/>
      <c r="F4" s="343"/>
      <c r="G4" s="343"/>
      <c r="H4" s="343"/>
      <c r="I4" s="344"/>
    </row>
    <row r="5" spans="1:9" ht="15">
      <c r="A5" s="342" t="s">
        <v>143</v>
      </c>
      <c r="B5" s="343"/>
      <c r="C5" s="343" t="s">
        <v>144</v>
      </c>
      <c r="D5" s="343"/>
      <c r="E5" s="343"/>
      <c r="F5" s="343"/>
      <c r="G5" s="343"/>
      <c r="H5" s="343"/>
      <c r="I5" s="344"/>
    </row>
    <row r="6" spans="1:9" ht="15">
      <c r="A6" s="342" t="s">
        <v>145</v>
      </c>
      <c r="B6" s="343"/>
      <c r="C6" s="343" t="s">
        <v>146</v>
      </c>
      <c r="D6" s="343"/>
      <c r="E6" s="343"/>
      <c r="F6" s="343"/>
      <c r="G6" s="343"/>
      <c r="H6" s="343"/>
      <c r="I6" s="344"/>
    </row>
    <row r="7" spans="1:9" ht="15">
      <c r="A7" s="342" t="s">
        <v>147</v>
      </c>
      <c r="B7" s="343"/>
      <c r="C7" s="343" t="s">
        <v>148</v>
      </c>
      <c r="D7" s="343"/>
      <c r="E7" s="343"/>
      <c r="F7" s="343"/>
      <c r="G7" s="343"/>
      <c r="H7" s="343"/>
      <c r="I7" s="344"/>
    </row>
    <row r="8" spans="1:9" ht="15.75" thickBot="1">
      <c r="A8" s="345" t="s">
        <v>149</v>
      </c>
      <c r="B8" s="346"/>
      <c r="C8" s="346" t="s">
        <v>150</v>
      </c>
      <c r="D8" s="346"/>
      <c r="E8" s="346"/>
      <c r="F8" s="346"/>
      <c r="G8" s="346"/>
      <c r="H8" s="346"/>
      <c r="I8" s="347"/>
    </row>
    <row r="9" spans="1:9" ht="15">
      <c r="A9" s="328" t="s">
        <v>151</v>
      </c>
      <c r="B9" s="329"/>
      <c r="C9" s="329"/>
      <c r="D9" s="329"/>
      <c r="E9" s="329"/>
      <c r="F9" s="329"/>
      <c r="G9" s="329"/>
      <c r="H9" s="329"/>
      <c r="I9" s="330"/>
    </row>
    <row r="10" spans="1:9" s="275" customFormat="1" ht="54.75" customHeight="1">
      <c r="A10" s="378" t="s">
        <v>211</v>
      </c>
      <c r="B10" s="379"/>
      <c r="C10" s="379"/>
      <c r="D10" s="379"/>
      <c r="E10" s="379"/>
      <c r="F10" s="379"/>
      <c r="G10" s="379"/>
      <c r="H10" s="379"/>
      <c r="I10" s="380"/>
    </row>
    <row r="11" spans="1:9" ht="13.5" thickBot="1">
      <c r="A11" s="331"/>
      <c r="B11" s="332"/>
      <c r="C11" s="332"/>
      <c r="D11" s="332"/>
      <c r="E11" s="332"/>
      <c r="F11" s="332"/>
      <c r="G11" s="332"/>
      <c r="H11" s="332"/>
      <c r="I11" s="333"/>
    </row>
    <row r="12" spans="1:9" ht="15.75" thickBot="1">
      <c r="A12" s="287"/>
      <c r="B12" s="334" t="s">
        <v>152</v>
      </c>
      <c r="C12" s="335"/>
      <c r="D12" s="338" t="s">
        <v>153</v>
      </c>
      <c r="E12" s="338"/>
      <c r="F12" s="338"/>
      <c r="G12" s="338"/>
      <c r="H12" s="339"/>
      <c r="I12" s="190"/>
    </row>
    <row r="13" spans="1:9" ht="15.75" thickBot="1">
      <c r="A13" s="287"/>
      <c r="B13" s="334"/>
      <c r="C13" s="335"/>
      <c r="D13" s="324" t="s">
        <v>154</v>
      </c>
      <c r="E13" s="324"/>
      <c r="F13" s="324"/>
      <c r="G13" s="324"/>
      <c r="H13" s="325"/>
      <c r="I13" s="190"/>
    </row>
    <row r="14" spans="1:9" ht="15.75" thickBot="1">
      <c r="A14" s="287"/>
      <c r="B14" s="336"/>
      <c r="C14" s="337"/>
      <c r="D14" s="324" t="s">
        <v>155</v>
      </c>
      <c r="E14" s="324"/>
      <c r="F14" s="324"/>
      <c r="G14" s="324"/>
      <c r="H14" s="340"/>
      <c r="I14" s="190"/>
    </row>
    <row r="15" spans="1:9" ht="15.75" thickBot="1">
      <c r="A15" s="287"/>
      <c r="B15" s="302" t="s">
        <v>156</v>
      </c>
      <c r="C15" s="303"/>
      <c r="D15" s="303"/>
      <c r="E15" s="303"/>
      <c r="F15" s="303"/>
      <c r="G15" s="303"/>
      <c r="H15" s="303"/>
      <c r="I15" s="341"/>
    </row>
    <row r="16" spans="1:9" ht="15.75" thickBot="1">
      <c r="A16" s="287"/>
      <c r="B16" s="326" t="s">
        <v>157</v>
      </c>
      <c r="C16" s="327"/>
      <c r="D16" s="324" t="s">
        <v>158</v>
      </c>
      <c r="E16" s="324"/>
      <c r="F16" s="324"/>
      <c r="G16" s="324"/>
      <c r="H16" s="325"/>
      <c r="I16" s="190"/>
    </row>
    <row r="17" spans="1:9" ht="15.75" thickBot="1">
      <c r="A17" s="287"/>
      <c r="B17" s="326"/>
      <c r="C17" s="327"/>
      <c r="D17" s="324" t="s">
        <v>159</v>
      </c>
      <c r="E17" s="324"/>
      <c r="F17" s="324"/>
      <c r="G17" s="324"/>
      <c r="H17" s="325"/>
      <c r="I17" s="191"/>
    </row>
    <row r="18" spans="1:9" ht="15.75" thickBot="1">
      <c r="A18" s="287"/>
      <c r="B18" s="326"/>
      <c r="C18" s="327"/>
      <c r="D18" s="324" t="s">
        <v>160</v>
      </c>
      <c r="E18" s="324"/>
      <c r="F18" s="324"/>
      <c r="G18" s="324"/>
      <c r="H18" s="325"/>
      <c r="I18" s="191"/>
    </row>
    <row r="19" spans="1:9" ht="15.75" thickBot="1">
      <c r="A19" s="287"/>
      <c r="B19" s="314"/>
      <c r="C19" s="315"/>
      <c r="D19" s="316" t="s">
        <v>161</v>
      </c>
      <c r="E19" s="316"/>
      <c r="F19" s="316"/>
      <c r="G19" s="316"/>
      <c r="H19" s="317"/>
      <c r="I19" s="191"/>
    </row>
    <row r="20" spans="1:9" ht="34.5" customHeight="1">
      <c r="A20" s="281" t="s">
        <v>162</v>
      </c>
      <c r="B20" s="283" t="s">
        <v>163</v>
      </c>
      <c r="C20" s="283"/>
      <c r="D20" s="283"/>
      <c r="E20" s="283"/>
      <c r="F20" s="283"/>
      <c r="G20" s="283"/>
      <c r="H20" s="283"/>
      <c r="I20" s="284"/>
    </row>
    <row r="21" spans="1:9" ht="15.75" thickBot="1">
      <c r="A21" s="287"/>
      <c r="B21" s="192" t="s">
        <v>164</v>
      </c>
      <c r="C21" s="193"/>
      <c r="D21" s="318"/>
      <c r="E21" s="319"/>
      <c r="F21" s="320" t="s">
        <v>165</v>
      </c>
      <c r="G21" s="321"/>
      <c r="H21" s="318">
        <v>0</v>
      </c>
      <c r="I21" s="319"/>
    </row>
    <row r="22" spans="1:9" ht="16.5" thickBot="1" thickTop="1">
      <c r="A22" s="287"/>
      <c r="B22" s="322" t="s">
        <v>166</v>
      </c>
      <c r="C22" s="323"/>
      <c r="D22" s="323"/>
      <c r="E22" s="323"/>
      <c r="F22" s="299"/>
      <c r="G22" s="300"/>
      <c r="H22" s="300"/>
      <c r="I22" s="301"/>
    </row>
    <row r="23" spans="1:9" ht="16.5" thickBot="1" thickTop="1">
      <c r="A23" s="287"/>
      <c r="B23" s="291" t="s">
        <v>167</v>
      </c>
      <c r="C23" s="292"/>
      <c r="D23" s="194" t="s">
        <v>168</v>
      </c>
      <c r="E23" s="195">
        <v>0.2</v>
      </c>
      <c r="F23" s="299"/>
      <c r="G23" s="300"/>
      <c r="H23" s="300"/>
      <c r="I23" s="301"/>
    </row>
    <row r="24" spans="1:9" ht="15.75" thickBot="1">
      <c r="A24" s="287"/>
      <c r="B24" s="302" t="s">
        <v>169</v>
      </c>
      <c r="C24" s="303"/>
      <c r="D24" s="303"/>
      <c r="E24" s="303"/>
      <c r="F24" s="304"/>
      <c r="G24" s="305"/>
      <c r="H24" s="305"/>
      <c r="I24" s="306"/>
    </row>
    <row r="25" spans="1:9" ht="25.5" customHeight="1" thickTop="1">
      <c r="A25" s="281" t="s">
        <v>170</v>
      </c>
      <c r="B25" s="307" t="s">
        <v>171</v>
      </c>
      <c r="C25" s="308"/>
      <c r="D25" s="308"/>
      <c r="E25" s="308"/>
      <c r="F25" s="381" t="s">
        <v>212</v>
      </c>
      <c r="G25" s="382"/>
      <c r="H25" s="382"/>
      <c r="I25" s="383"/>
    </row>
    <row r="26" spans="1:9" ht="15.75" thickBot="1">
      <c r="A26" s="282"/>
      <c r="B26" s="309" t="s">
        <v>172</v>
      </c>
      <c r="C26" s="310"/>
      <c r="D26" s="310"/>
      <c r="E26" s="310"/>
      <c r="F26" s="311" t="s">
        <v>173</v>
      </c>
      <c r="G26" s="312"/>
      <c r="H26" s="312"/>
      <c r="I26" s="313"/>
    </row>
    <row r="27" spans="1:9" ht="27.75" customHeight="1">
      <c r="A27" s="281" t="s">
        <v>174</v>
      </c>
      <c r="B27" s="288" t="s">
        <v>175</v>
      </c>
      <c r="C27" s="288"/>
      <c r="D27" s="288"/>
      <c r="E27" s="288"/>
      <c r="F27" s="289" t="s">
        <v>176</v>
      </c>
      <c r="G27" s="289"/>
      <c r="H27" s="289" t="s">
        <v>177</v>
      </c>
      <c r="I27" s="290"/>
    </row>
    <row r="28" spans="1:9" ht="15">
      <c r="A28" s="287"/>
      <c r="B28" s="296" t="s">
        <v>178</v>
      </c>
      <c r="C28" s="297"/>
      <c r="D28" s="297"/>
      <c r="E28" s="298"/>
      <c r="F28" s="294"/>
      <c r="G28" s="294"/>
      <c r="H28" s="294"/>
      <c r="I28" s="295"/>
    </row>
    <row r="29" spans="1:9" ht="15">
      <c r="A29" s="287"/>
      <c r="B29" s="291" t="s">
        <v>179</v>
      </c>
      <c r="C29" s="292"/>
      <c r="D29" s="292"/>
      <c r="E29" s="293"/>
      <c r="F29" s="294"/>
      <c r="G29" s="294"/>
      <c r="H29" s="294"/>
      <c r="I29" s="295"/>
    </row>
    <row r="30" spans="1:9" ht="15">
      <c r="A30" s="287"/>
      <c r="B30" s="291" t="s">
        <v>147</v>
      </c>
      <c r="C30" s="292"/>
      <c r="D30" s="292"/>
      <c r="E30" s="293"/>
      <c r="F30" s="294"/>
      <c r="G30" s="294"/>
      <c r="H30" s="294"/>
      <c r="I30" s="295"/>
    </row>
    <row r="31" spans="1:9" ht="15">
      <c r="A31" s="287"/>
      <c r="B31" s="291" t="s">
        <v>149</v>
      </c>
      <c r="C31" s="292"/>
      <c r="D31" s="292"/>
      <c r="E31" s="293"/>
      <c r="F31" s="294"/>
      <c r="G31" s="294"/>
      <c r="H31" s="294"/>
      <c r="I31" s="295"/>
    </row>
    <row r="32" spans="1:9" ht="15.75" thickBot="1">
      <c r="A32" s="282"/>
      <c r="B32" s="276" t="s">
        <v>180</v>
      </c>
      <c r="C32" s="277"/>
      <c r="D32" s="277"/>
      <c r="E32" s="278"/>
      <c r="F32" s="279"/>
      <c r="G32" s="279"/>
      <c r="H32" s="279"/>
      <c r="I32" s="280"/>
    </row>
    <row r="33" spans="1:9" ht="30.75" customHeight="1">
      <c r="A33" s="281" t="s">
        <v>181</v>
      </c>
      <c r="B33" s="283" t="s">
        <v>182</v>
      </c>
      <c r="C33" s="283"/>
      <c r="D33" s="283"/>
      <c r="E33" s="283"/>
      <c r="F33" s="283"/>
      <c r="G33" s="283"/>
      <c r="H33" s="283"/>
      <c r="I33" s="284"/>
    </row>
    <row r="34" spans="1:9" ht="15.75" thickBot="1">
      <c r="A34" s="282"/>
      <c r="B34" s="285" t="s">
        <v>7</v>
      </c>
      <c r="C34" s="285"/>
      <c r="D34" s="285"/>
      <c r="E34" s="285"/>
      <c r="F34" s="285"/>
      <c r="G34" s="285"/>
      <c r="H34" s="285"/>
      <c r="I34" s="286"/>
    </row>
  </sheetData>
  <mergeCells count="67"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I9"/>
    <mergeCell ref="A10:I10"/>
    <mergeCell ref="A11:I11"/>
    <mergeCell ref="A12:A19"/>
    <mergeCell ref="B12:C14"/>
    <mergeCell ref="D12:H12"/>
    <mergeCell ref="D13:H13"/>
    <mergeCell ref="D14:H14"/>
    <mergeCell ref="B15:I15"/>
    <mergeCell ref="B16:C16"/>
    <mergeCell ref="D16:H16"/>
    <mergeCell ref="B17:C17"/>
    <mergeCell ref="D17:H17"/>
    <mergeCell ref="B18:C18"/>
    <mergeCell ref="D18:H18"/>
    <mergeCell ref="B19:C19"/>
    <mergeCell ref="D19:H19"/>
    <mergeCell ref="A20:A24"/>
    <mergeCell ref="B20:I20"/>
    <mergeCell ref="D21:E21"/>
    <mergeCell ref="F21:G21"/>
    <mergeCell ref="H21:I21"/>
    <mergeCell ref="B22:E22"/>
    <mergeCell ref="F22:I22"/>
    <mergeCell ref="B23:C23"/>
    <mergeCell ref="F23:I23"/>
    <mergeCell ref="B24:E24"/>
    <mergeCell ref="F24:I24"/>
    <mergeCell ref="A25:A26"/>
    <mergeCell ref="B25:E25"/>
    <mergeCell ref="F25:I25"/>
    <mergeCell ref="B26:E26"/>
    <mergeCell ref="F26:I26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A33:A34"/>
    <mergeCell ref="B33:I33"/>
    <mergeCell ref="B34:I34"/>
    <mergeCell ref="A27:A32"/>
    <mergeCell ref="B27:E27"/>
    <mergeCell ref="F27:G27"/>
    <mergeCell ref="H27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SheetLayoutView="85" workbookViewId="0" topLeftCell="A1">
      <selection activeCell="F30" sqref="F30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</v>
      </c>
      <c r="B1" s="2"/>
      <c r="C1" s="2"/>
      <c r="D1" s="2"/>
      <c r="E1" s="2"/>
      <c r="F1" s="2"/>
      <c r="G1" s="2"/>
    </row>
    <row r="2" spans="1:7" ht="12.75" customHeight="1">
      <c r="A2" s="3" t="s">
        <v>7</v>
      </c>
      <c r="B2" s="4"/>
      <c r="C2" s="5" t="str">
        <f>Rekapitulace!H1</f>
        <v>001N2</v>
      </c>
      <c r="D2" s="5" t="str">
        <f>Rekapitulace!G2</f>
        <v>Stavebné přípravenost pro AVT</v>
      </c>
      <c r="E2" s="4"/>
      <c r="F2" s="6" t="s">
        <v>8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9</v>
      </c>
      <c r="B4" s="9"/>
      <c r="C4" s="10" t="s">
        <v>10</v>
      </c>
      <c r="D4" s="10"/>
      <c r="E4" s="9"/>
      <c r="F4" s="11" t="s">
        <v>11</v>
      </c>
      <c r="G4" s="14"/>
    </row>
    <row r="5" spans="1:7" ht="12.75" customHeight="1">
      <c r="A5" s="15" t="s">
        <v>83</v>
      </c>
      <c r="B5" s="16"/>
      <c r="C5" s="17" t="s">
        <v>82</v>
      </c>
      <c r="D5" s="18"/>
      <c r="E5" s="19"/>
      <c r="F5" s="11" t="s">
        <v>13</v>
      </c>
      <c r="G5" s="12"/>
    </row>
    <row r="6" spans="1:15" ht="12.75" customHeight="1">
      <c r="A6" s="13" t="s">
        <v>14</v>
      </c>
      <c r="B6" s="9"/>
      <c r="C6" s="10" t="s">
        <v>15</v>
      </c>
      <c r="D6" s="10"/>
      <c r="E6" s="9"/>
      <c r="F6" s="20" t="s">
        <v>16</v>
      </c>
      <c r="G6" s="21"/>
      <c r="O6" s="22"/>
    </row>
    <row r="7" spans="1:7" ht="12.75" customHeight="1">
      <c r="A7" s="23" t="s">
        <v>81</v>
      </c>
      <c r="B7" s="24"/>
      <c r="C7" s="25" t="s">
        <v>82</v>
      </c>
      <c r="D7" s="26"/>
      <c r="E7" s="26"/>
      <c r="F7" s="27" t="s">
        <v>17</v>
      </c>
      <c r="G7" s="21"/>
    </row>
    <row r="8" spans="1:9" ht="12.75">
      <c r="A8" s="28" t="s">
        <v>18</v>
      </c>
      <c r="B8" s="11"/>
      <c r="C8" s="355"/>
      <c r="D8" s="355"/>
      <c r="E8" s="356"/>
      <c r="F8" s="29" t="s">
        <v>19</v>
      </c>
      <c r="G8" s="30"/>
      <c r="H8" s="31"/>
      <c r="I8" s="32"/>
    </row>
    <row r="9" spans="1:8" ht="12.75">
      <c r="A9" s="28" t="s">
        <v>20</v>
      </c>
      <c r="B9" s="11"/>
      <c r="C9" s="355"/>
      <c r="D9" s="355"/>
      <c r="E9" s="356"/>
      <c r="F9" s="11"/>
      <c r="G9" s="33"/>
      <c r="H9" s="34"/>
    </row>
    <row r="10" spans="1:8" ht="12.75">
      <c r="A10" s="28" t="s">
        <v>21</v>
      </c>
      <c r="B10" s="11"/>
      <c r="C10" s="355"/>
      <c r="D10" s="355"/>
      <c r="E10" s="355"/>
      <c r="F10" s="35"/>
      <c r="G10" s="36"/>
      <c r="H10" s="37"/>
    </row>
    <row r="11" spans="1:57" ht="13.5" customHeight="1">
      <c r="A11" s="28" t="s">
        <v>22</v>
      </c>
      <c r="B11" s="11"/>
      <c r="C11" s="355" t="s">
        <v>117</v>
      </c>
      <c r="D11" s="355"/>
      <c r="E11" s="355"/>
      <c r="F11" s="38" t="s">
        <v>23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24</v>
      </c>
      <c r="B12" s="9"/>
      <c r="C12" s="357"/>
      <c r="D12" s="357"/>
      <c r="E12" s="357"/>
      <c r="F12" s="42" t="s">
        <v>25</v>
      </c>
      <c r="G12" s="43"/>
      <c r="H12" s="34"/>
    </row>
    <row r="13" spans="1:8" ht="28.5" customHeight="1" thickBot="1">
      <c r="A13" s="44" t="s">
        <v>26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27</v>
      </c>
      <c r="B14" s="49"/>
      <c r="C14" s="50"/>
      <c r="D14" s="51" t="s">
        <v>28</v>
      </c>
      <c r="E14" s="52"/>
      <c r="F14" s="52"/>
      <c r="G14" s="50"/>
    </row>
    <row r="15" spans="1:7" ht="15.75" customHeight="1">
      <c r="A15" s="53"/>
      <c r="B15" s="54" t="s">
        <v>29</v>
      </c>
      <c r="C15" s="55"/>
      <c r="D15" s="56" t="str">
        <f>Rekapitulace!A16</f>
        <v>Ztížené výrobní podmínky</v>
      </c>
      <c r="E15" s="57"/>
      <c r="F15" s="58"/>
      <c r="G15" s="55"/>
    </row>
    <row r="16" spans="1:7" ht="15.75" customHeight="1">
      <c r="A16" s="53" t="s">
        <v>30</v>
      </c>
      <c r="B16" s="54" t="s">
        <v>31</v>
      </c>
      <c r="C16" s="55"/>
      <c r="D16" s="59" t="str">
        <f>Rekapitulace!A17</f>
        <v>Náklady souvisejicí s rekonstr.památk.chrán.obj.</v>
      </c>
      <c r="E16" s="60"/>
      <c r="F16" s="61"/>
      <c r="G16" s="55"/>
    </row>
    <row r="17" spans="1:7" ht="15.75" customHeight="1">
      <c r="A17" s="53" t="s">
        <v>32</v>
      </c>
      <c r="B17" s="54" t="s">
        <v>33</v>
      </c>
      <c r="C17" s="55"/>
      <c r="D17" s="59" t="str">
        <f>Rekapitulace!A18</f>
        <v>Přesun stavebních kapacit</v>
      </c>
      <c r="E17" s="60"/>
      <c r="F17" s="61"/>
      <c r="G17" s="55"/>
    </row>
    <row r="18" spans="1:7" ht="15.75" customHeight="1">
      <c r="A18" s="62" t="s">
        <v>34</v>
      </c>
      <c r="B18" s="63" t="s">
        <v>35</v>
      </c>
      <c r="C18" s="55"/>
      <c r="D18" s="59" t="str">
        <f>Rekapitulace!A19</f>
        <v>Mimostaveništní doprava</v>
      </c>
      <c r="E18" s="60"/>
      <c r="F18" s="61"/>
      <c r="G18" s="55"/>
    </row>
    <row r="19" spans="1:7" ht="15.75" customHeight="1">
      <c r="A19" s="64" t="s">
        <v>36</v>
      </c>
      <c r="B19" s="54"/>
      <c r="C19" s="55"/>
      <c r="D19" s="65" t="str">
        <f>Rekapitulace!A20</f>
        <v>Zařízení staveniště</v>
      </c>
      <c r="E19" s="60"/>
      <c r="F19" s="61"/>
      <c r="G19" s="55"/>
    </row>
    <row r="20" spans="1:7" ht="15.75" customHeight="1">
      <c r="A20" s="64"/>
      <c r="B20" s="54"/>
      <c r="C20" s="55"/>
      <c r="D20" s="59" t="str">
        <f>Rekapitulace!A21</f>
        <v>Provoz investora</v>
      </c>
      <c r="E20" s="60"/>
      <c r="F20" s="61"/>
      <c r="G20" s="55"/>
    </row>
    <row r="21" spans="1:7" ht="15.75" customHeight="1">
      <c r="A21" s="64" t="s">
        <v>37</v>
      </c>
      <c r="B21" s="54"/>
      <c r="C21" s="55"/>
      <c r="D21" s="59" t="str">
        <f>Rekapitulace!A22</f>
        <v>Kompletační činnost (IČD)</v>
      </c>
      <c r="E21" s="60"/>
      <c r="F21" s="61"/>
      <c r="G21" s="55"/>
    </row>
    <row r="22" spans="1:7" ht="15.75" customHeight="1">
      <c r="A22" s="66" t="s">
        <v>38</v>
      </c>
      <c r="B22" s="34"/>
      <c r="C22" s="55"/>
      <c r="D22" s="59" t="s">
        <v>39</v>
      </c>
      <c r="E22" s="60"/>
      <c r="F22" s="61"/>
      <c r="G22" s="55"/>
    </row>
    <row r="23" spans="1:7" ht="15.75" customHeight="1" thickBot="1">
      <c r="A23" s="358" t="s">
        <v>40</v>
      </c>
      <c r="B23" s="359"/>
      <c r="C23" s="67"/>
      <c r="D23" s="68" t="s">
        <v>41</v>
      </c>
      <c r="E23" s="69"/>
      <c r="F23" s="70"/>
      <c r="G23" s="55"/>
    </row>
    <row r="24" spans="1:7" ht="12.75">
      <c r="A24" s="71" t="s">
        <v>42</v>
      </c>
      <c r="B24" s="72"/>
      <c r="C24" s="73"/>
      <c r="D24" s="72" t="s">
        <v>43</v>
      </c>
      <c r="E24" s="72"/>
      <c r="F24" s="74" t="s">
        <v>44</v>
      </c>
      <c r="G24" s="75"/>
    </row>
    <row r="25" spans="1:7" ht="12.75">
      <c r="A25" s="66" t="s">
        <v>45</v>
      </c>
      <c r="B25" s="34"/>
      <c r="C25" s="76"/>
      <c r="D25" s="34" t="s">
        <v>45</v>
      </c>
      <c r="F25" s="77" t="s">
        <v>45</v>
      </c>
      <c r="G25" s="78"/>
    </row>
    <row r="26" spans="1:7" ht="37.5" customHeight="1">
      <c r="A26" s="66" t="s">
        <v>46</v>
      </c>
      <c r="B26" s="79"/>
      <c r="C26" s="180"/>
      <c r="D26" s="34" t="s">
        <v>46</v>
      </c>
      <c r="F26" s="77" t="s">
        <v>46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47</v>
      </c>
      <c r="B28" s="34"/>
      <c r="C28" s="76"/>
      <c r="D28" s="77" t="s">
        <v>48</v>
      </c>
      <c r="E28" s="76"/>
      <c r="F28" s="81" t="s">
        <v>48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49</v>
      </c>
      <c r="B30" s="85"/>
      <c r="C30" s="86">
        <v>20</v>
      </c>
      <c r="D30" s="85" t="s">
        <v>50</v>
      </c>
      <c r="E30" s="87"/>
      <c r="F30" s="360"/>
      <c r="G30" s="361"/>
    </row>
    <row r="31" spans="1:7" ht="12.75">
      <c r="A31" s="84" t="s">
        <v>51</v>
      </c>
      <c r="B31" s="85"/>
      <c r="C31" s="86">
        <v>20</v>
      </c>
      <c r="D31" s="85" t="s">
        <v>52</v>
      </c>
      <c r="E31" s="87"/>
      <c r="F31" s="360"/>
      <c r="G31" s="361"/>
    </row>
    <row r="32" spans="1:7" ht="12.75">
      <c r="A32" s="84" t="s">
        <v>49</v>
      </c>
      <c r="B32" s="85"/>
      <c r="C32" s="86">
        <v>0</v>
      </c>
      <c r="D32" s="85" t="s">
        <v>52</v>
      </c>
      <c r="E32" s="87"/>
      <c r="F32" s="360"/>
      <c r="G32" s="361"/>
    </row>
    <row r="33" spans="1:7" ht="12.75">
      <c r="A33" s="84" t="s">
        <v>51</v>
      </c>
      <c r="B33" s="88"/>
      <c r="C33" s="89">
        <f>SazbaDPH2</f>
        <v>0</v>
      </c>
      <c r="D33" s="85" t="s">
        <v>52</v>
      </c>
      <c r="E33" s="61"/>
      <c r="F33" s="360"/>
      <c r="G33" s="361"/>
    </row>
    <row r="34" spans="1:7" s="93" customFormat="1" ht="19.5" customHeight="1" thickBot="1">
      <c r="A34" s="90" t="s">
        <v>53</v>
      </c>
      <c r="B34" s="91"/>
      <c r="C34" s="91"/>
      <c r="D34" s="91"/>
      <c r="E34" s="92"/>
      <c r="F34" s="362"/>
      <c r="G34" s="363"/>
    </row>
    <row r="36" spans="1:7" ht="12.75">
      <c r="A36" s="94" t="s">
        <v>54</v>
      </c>
      <c r="B36" s="94"/>
      <c r="C36" s="94"/>
      <c r="D36" s="94"/>
      <c r="E36" s="94"/>
      <c r="F36" s="94"/>
      <c r="G36" s="94"/>
    </row>
    <row r="37" spans="1:8" ht="14.25" customHeight="1">
      <c r="A37" s="94"/>
      <c r="B37" s="354"/>
      <c r="C37" s="354"/>
      <c r="D37" s="354"/>
      <c r="E37" s="354"/>
      <c r="F37" s="354"/>
      <c r="G37" s="354"/>
      <c r="H37" t="s">
        <v>12</v>
      </c>
    </row>
    <row r="38" spans="1:8" ht="12.75" customHeight="1">
      <c r="A38" s="95"/>
      <c r="B38" s="354"/>
      <c r="C38" s="354"/>
      <c r="D38" s="354"/>
      <c r="E38" s="354"/>
      <c r="F38" s="354"/>
      <c r="G38" s="354"/>
      <c r="H38" t="s">
        <v>12</v>
      </c>
    </row>
    <row r="39" spans="1:8" ht="12.75">
      <c r="A39" s="95"/>
      <c r="B39" s="354"/>
      <c r="C39" s="354"/>
      <c r="D39" s="354"/>
      <c r="E39" s="354"/>
      <c r="F39" s="354"/>
      <c r="G39" s="354"/>
      <c r="H39" t="s">
        <v>12</v>
      </c>
    </row>
    <row r="40" spans="1:8" ht="12.75">
      <c r="A40" s="95"/>
      <c r="B40" s="354"/>
      <c r="C40" s="354"/>
      <c r="D40" s="354"/>
      <c r="E40" s="354"/>
      <c r="F40" s="354"/>
      <c r="G40" s="354"/>
      <c r="H40" t="s">
        <v>12</v>
      </c>
    </row>
    <row r="41" spans="1:8" ht="12.75">
      <c r="A41" s="95"/>
      <c r="B41" s="354"/>
      <c r="C41" s="354"/>
      <c r="D41" s="354"/>
      <c r="E41" s="354"/>
      <c r="F41" s="354"/>
      <c r="G41" s="354"/>
      <c r="H41" t="s">
        <v>12</v>
      </c>
    </row>
    <row r="42" spans="1:8" ht="12.75">
      <c r="A42" s="95"/>
      <c r="B42" s="354"/>
      <c r="C42" s="354"/>
      <c r="D42" s="354"/>
      <c r="E42" s="354"/>
      <c r="F42" s="354"/>
      <c r="G42" s="354"/>
      <c r="H42" t="s">
        <v>12</v>
      </c>
    </row>
    <row r="43" spans="1:8" ht="12.75">
      <c r="A43" s="95"/>
      <c r="B43" s="354"/>
      <c r="C43" s="354"/>
      <c r="D43" s="354"/>
      <c r="E43" s="354"/>
      <c r="F43" s="354"/>
      <c r="G43" s="354"/>
      <c r="H43" t="s">
        <v>12</v>
      </c>
    </row>
    <row r="44" spans="1:8" ht="12.75">
      <c r="A44" s="95"/>
      <c r="B44" s="354"/>
      <c r="C44" s="354"/>
      <c r="D44" s="354"/>
      <c r="E44" s="354"/>
      <c r="F44" s="354"/>
      <c r="G44" s="354"/>
      <c r="H44" t="s">
        <v>12</v>
      </c>
    </row>
    <row r="45" spans="1:8" ht="0.75" customHeight="1">
      <c r="A45" s="95"/>
      <c r="B45" s="354"/>
      <c r="C45" s="354"/>
      <c r="D45" s="354"/>
      <c r="E45" s="354"/>
      <c r="F45" s="354"/>
      <c r="G45" s="354"/>
      <c r="H45" t="s">
        <v>12</v>
      </c>
    </row>
    <row r="46" spans="2:7" ht="12.75">
      <c r="B46" s="353"/>
      <c r="C46" s="353"/>
      <c r="D46" s="353"/>
      <c r="E46" s="353"/>
      <c r="F46" s="353"/>
      <c r="G46" s="353"/>
    </row>
    <row r="47" spans="2:7" ht="12.75">
      <c r="B47" s="353"/>
      <c r="C47" s="353"/>
      <c r="D47" s="353"/>
      <c r="E47" s="353"/>
      <c r="F47" s="353"/>
      <c r="G47" s="353"/>
    </row>
    <row r="48" spans="2:7" ht="12.75">
      <c r="B48" s="353"/>
      <c r="C48" s="353"/>
      <c r="D48" s="353"/>
      <c r="E48" s="353"/>
      <c r="F48" s="353"/>
      <c r="G48" s="353"/>
    </row>
    <row r="49" spans="2:7" ht="12.75">
      <c r="B49" s="353"/>
      <c r="C49" s="353"/>
      <c r="D49" s="353"/>
      <c r="E49" s="353"/>
      <c r="F49" s="353"/>
      <c r="G49" s="353"/>
    </row>
    <row r="50" spans="2:7" ht="12.75">
      <c r="B50" s="353"/>
      <c r="C50" s="353"/>
      <c r="D50" s="353"/>
      <c r="E50" s="353"/>
      <c r="F50" s="353"/>
      <c r="G50" s="353"/>
    </row>
    <row r="51" spans="2:7" ht="12.75">
      <c r="B51" s="353"/>
      <c r="C51" s="353"/>
      <c r="D51" s="353"/>
      <c r="E51" s="353"/>
      <c r="F51" s="353"/>
      <c r="G51" s="353"/>
    </row>
    <row r="52" spans="2:7" ht="12.75">
      <c r="B52" s="353"/>
      <c r="C52" s="353"/>
      <c r="D52" s="353"/>
      <c r="E52" s="353"/>
      <c r="F52" s="353"/>
      <c r="G52" s="353"/>
    </row>
    <row r="53" spans="2:7" ht="12.75">
      <c r="B53" s="353"/>
      <c r="C53" s="353"/>
      <c r="D53" s="353"/>
      <c r="E53" s="353"/>
      <c r="F53" s="353"/>
      <c r="G53" s="353"/>
    </row>
    <row r="54" spans="2:7" ht="12.75">
      <c r="B54" s="353"/>
      <c r="C54" s="353"/>
      <c r="D54" s="353"/>
      <c r="E54" s="353"/>
      <c r="F54" s="353"/>
      <c r="G54" s="353"/>
    </row>
    <row r="55" spans="2:7" ht="12.75">
      <c r="B55" s="353"/>
      <c r="C55" s="353"/>
      <c r="D55" s="353"/>
      <c r="E55" s="353"/>
      <c r="F55" s="353"/>
      <c r="G55" s="353"/>
    </row>
  </sheetData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Header>&amp;RSYNER Morava, a.s.</oddHeader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AS76"/>
  <sheetViews>
    <sheetView workbookViewId="0" topLeftCell="A1">
      <selection activeCell="E16" sqref="E16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5.75390625" style="0" customWidth="1"/>
  </cols>
  <sheetData>
    <row r="1" spans="1:9" ht="13.5" thickTop="1">
      <c r="A1" s="366" t="s">
        <v>55</v>
      </c>
      <c r="B1" s="367"/>
      <c r="C1" s="96" t="s">
        <v>0</v>
      </c>
      <c r="D1" s="97"/>
      <c r="E1" s="98"/>
      <c r="F1" s="97"/>
      <c r="G1" s="99" t="s">
        <v>56</v>
      </c>
      <c r="H1" s="100" t="s">
        <v>84</v>
      </c>
      <c r="I1" s="101"/>
    </row>
    <row r="2" spans="1:9" ht="13.5" thickBot="1">
      <c r="A2" s="368" t="s">
        <v>57</v>
      </c>
      <c r="B2" s="369"/>
      <c r="C2" s="102" t="s">
        <v>1</v>
      </c>
      <c r="D2" s="103"/>
      <c r="E2" s="104"/>
      <c r="F2" s="103"/>
      <c r="G2" s="370" t="s">
        <v>86</v>
      </c>
      <c r="H2" s="371"/>
      <c r="I2" s="372"/>
    </row>
    <row r="3" ht="13.5" thickTop="1">
      <c r="F3" s="34"/>
    </row>
    <row r="4" spans="1:9" ht="19.5" customHeight="1">
      <c r="A4" s="105" t="s">
        <v>58</v>
      </c>
      <c r="B4" s="106"/>
      <c r="C4" s="106"/>
      <c r="D4" s="106"/>
      <c r="E4" s="107"/>
      <c r="F4" s="106"/>
      <c r="G4" s="106"/>
      <c r="H4" s="106"/>
      <c r="I4" s="106"/>
    </row>
    <row r="5" ht="13.5" thickBot="1">
      <c r="H5" s="270"/>
    </row>
    <row r="6" spans="1:9" s="34" customFormat="1" ht="12.75">
      <c r="A6" s="264"/>
      <c r="B6" s="265" t="s">
        <v>59</v>
      </c>
      <c r="C6" s="265"/>
      <c r="D6" s="266"/>
      <c r="E6" s="267" t="s">
        <v>60</v>
      </c>
      <c r="F6" s="268" t="s">
        <v>61</v>
      </c>
      <c r="G6" s="268" t="s">
        <v>62</v>
      </c>
      <c r="H6" s="268" t="s">
        <v>205</v>
      </c>
      <c r="I6" s="269" t="s">
        <v>206</v>
      </c>
    </row>
    <row r="7" spans="1:9" s="34" customFormat="1" ht="15" customHeight="1">
      <c r="A7" s="156" t="s">
        <v>189</v>
      </c>
      <c r="B7" s="108" t="s">
        <v>190</v>
      </c>
      <c r="D7" s="109"/>
      <c r="E7" s="157"/>
      <c r="F7" s="158"/>
      <c r="G7" s="158"/>
      <c r="H7" s="271"/>
      <c r="I7" s="273"/>
    </row>
    <row r="8" spans="1:9" s="34" customFormat="1" ht="15" customHeight="1">
      <c r="A8" s="156" t="s">
        <v>184</v>
      </c>
      <c r="B8" s="108" t="s">
        <v>185</v>
      </c>
      <c r="D8" s="109"/>
      <c r="E8" s="157"/>
      <c r="F8" s="158"/>
      <c r="G8" s="158"/>
      <c r="H8" s="271"/>
      <c r="I8" s="273"/>
    </row>
    <row r="9" spans="1:9" s="34" customFormat="1" ht="15" customHeight="1">
      <c r="A9" s="156" t="s">
        <v>119</v>
      </c>
      <c r="B9" s="108" t="s">
        <v>109</v>
      </c>
      <c r="D9" s="109"/>
      <c r="E9" s="157"/>
      <c r="F9" s="158"/>
      <c r="G9" s="158"/>
      <c r="H9" s="271"/>
      <c r="I9" s="273"/>
    </row>
    <row r="10" spans="1:9" s="34" customFormat="1" ht="15" customHeight="1" thickBot="1">
      <c r="A10" s="156" t="s">
        <v>3</v>
      </c>
      <c r="B10" s="108" t="s">
        <v>110</v>
      </c>
      <c r="D10" s="109"/>
      <c r="E10" s="157"/>
      <c r="F10" s="158"/>
      <c r="G10" s="158"/>
      <c r="H10" s="271"/>
      <c r="I10" s="273"/>
    </row>
    <row r="11" spans="1:9" s="115" customFormat="1" ht="13.5" thickBot="1">
      <c r="A11" s="110"/>
      <c r="B11" s="111" t="s">
        <v>63</v>
      </c>
      <c r="C11" s="111"/>
      <c r="D11" s="112"/>
      <c r="E11" s="113"/>
      <c r="F11" s="114"/>
      <c r="G11" s="114"/>
      <c r="H11" s="272"/>
      <c r="I11" s="274"/>
    </row>
    <row r="12" spans="1:9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45" ht="19.5" customHeight="1">
      <c r="A13" s="106" t="s">
        <v>64</v>
      </c>
      <c r="B13" s="106"/>
      <c r="C13" s="106"/>
      <c r="D13" s="106"/>
      <c r="E13" s="106"/>
      <c r="F13" s="106"/>
      <c r="G13" s="116"/>
      <c r="H13" s="106"/>
      <c r="I13" s="106"/>
      <c r="AO13" s="40"/>
      <c r="AP13" s="40"/>
      <c r="AQ13" s="40"/>
      <c r="AR13" s="40"/>
      <c r="AS13" s="40"/>
    </row>
    <row r="14" ht="13.5" thickBot="1"/>
    <row r="15" spans="1:9" ht="12.75">
      <c r="A15" s="71" t="s">
        <v>65</v>
      </c>
      <c r="B15" s="72"/>
      <c r="C15" s="72"/>
      <c r="D15" s="117"/>
      <c r="E15" s="118" t="s">
        <v>66</v>
      </c>
      <c r="F15" s="119" t="s">
        <v>67</v>
      </c>
      <c r="G15" s="120" t="s">
        <v>68</v>
      </c>
      <c r="H15" s="121"/>
      <c r="I15" s="122" t="s">
        <v>66</v>
      </c>
    </row>
    <row r="16" spans="1:41" ht="12.75">
      <c r="A16" s="123" t="s">
        <v>128</v>
      </c>
      <c r="B16" s="124"/>
      <c r="C16" s="124"/>
      <c r="D16" s="125"/>
      <c r="E16" s="126"/>
      <c r="F16" s="127"/>
      <c r="G16" s="128"/>
      <c r="H16" s="129"/>
      <c r="I16" s="130"/>
      <c r="AO16">
        <v>0</v>
      </c>
    </row>
    <row r="17" spans="1:41" ht="12.75">
      <c r="A17" s="123" t="s">
        <v>129</v>
      </c>
      <c r="B17" s="124"/>
      <c r="C17" s="124"/>
      <c r="D17" s="125"/>
      <c r="E17" s="126"/>
      <c r="F17" s="127"/>
      <c r="G17" s="128"/>
      <c r="H17" s="129"/>
      <c r="I17" s="130"/>
      <c r="AO17">
        <v>0</v>
      </c>
    </row>
    <row r="18" spans="1:41" ht="12.75">
      <c r="A18" s="123" t="s">
        <v>130</v>
      </c>
      <c r="B18" s="124"/>
      <c r="C18" s="124"/>
      <c r="D18" s="125"/>
      <c r="E18" s="126"/>
      <c r="F18" s="127"/>
      <c r="G18" s="128"/>
      <c r="H18" s="129"/>
      <c r="I18" s="130"/>
      <c r="AO18">
        <v>0</v>
      </c>
    </row>
    <row r="19" spans="1:41" ht="12.75">
      <c r="A19" s="123" t="s">
        <v>131</v>
      </c>
      <c r="B19" s="124"/>
      <c r="C19" s="124"/>
      <c r="D19" s="125"/>
      <c r="E19" s="126"/>
      <c r="F19" s="127"/>
      <c r="G19" s="128"/>
      <c r="H19" s="129"/>
      <c r="I19" s="130"/>
      <c r="AO19">
        <v>0</v>
      </c>
    </row>
    <row r="20" spans="1:41" ht="12.75">
      <c r="A20" s="123" t="s">
        <v>132</v>
      </c>
      <c r="B20" s="124"/>
      <c r="C20" s="124"/>
      <c r="D20" s="125"/>
      <c r="E20" s="126"/>
      <c r="F20" s="127"/>
      <c r="G20" s="128"/>
      <c r="H20" s="129"/>
      <c r="I20" s="130"/>
      <c r="AO20">
        <v>1</v>
      </c>
    </row>
    <row r="21" spans="1:41" ht="12.75">
      <c r="A21" s="123" t="s">
        <v>133</v>
      </c>
      <c r="B21" s="124"/>
      <c r="C21" s="124"/>
      <c r="D21" s="125"/>
      <c r="E21" s="126"/>
      <c r="F21" s="127"/>
      <c r="G21" s="128"/>
      <c r="H21" s="129"/>
      <c r="I21" s="130"/>
      <c r="AO21">
        <v>1</v>
      </c>
    </row>
    <row r="22" spans="1:41" ht="12.75">
      <c r="A22" s="123" t="s">
        <v>134</v>
      </c>
      <c r="B22" s="124"/>
      <c r="C22" s="124"/>
      <c r="D22" s="125"/>
      <c r="E22" s="126"/>
      <c r="F22" s="127"/>
      <c r="G22" s="128"/>
      <c r="H22" s="129"/>
      <c r="I22" s="130"/>
      <c r="AO22">
        <v>2</v>
      </c>
    </row>
    <row r="23" spans="1:41" ht="12.75">
      <c r="A23" s="123" t="s">
        <v>135</v>
      </c>
      <c r="B23" s="124"/>
      <c r="C23" s="124"/>
      <c r="D23" s="125"/>
      <c r="E23" s="126"/>
      <c r="F23" s="127"/>
      <c r="G23" s="128"/>
      <c r="H23" s="129"/>
      <c r="I23" s="130"/>
      <c r="AO23">
        <v>2</v>
      </c>
    </row>
    <row r="24" spans="1:41" ht="12.75">
      <c r="A24" s="123" t="s">
        <v>136</v>
      </c>
      <c r="B24" s="124"/>
      <c r="C24" s="124"/>
      <c r="D24" s="125"/>
      <c r="E24" s="126"/>
      <c r="F24" s="127"/>
      <c r="G24" s="128"/>
      <c r="H24" s="129"/>
      <c r="I24" s="130"/>
      <c r="AO24">
        <v>0</v>
      </c>
    </row>
    <row r="25" spans="1:9" ht="13.5" thickBot="1">
      <c r="A25" s="131"/>
      <c r="B25" s="132" t="s">
        <v>69</v>
      </c>
      <c r="C25" s="133"/>
      <c r="D25" s="134"/>
      <c r="E25" s="135"/>
      <c r="F25" s="136"/>
      <c r="G25" s="136"/>
      <c r="H25" s="364"/>
      <c r="I25" s="365"/>
    </row>
    <row r="27" spans="2:9" ht="12.75">
      <c r="B27" s="115"/>
      <c r="F27" s="137"/>
      <c r="G27" s="138"/>
      <c r="H27" s="138"/>
      <c r="I27" s="139"/>
    </row>
    <row r="28" spans="6:9" ht="12.75">
      <c r="F28" s="137"/>
      <c r="G28" s="138"/>
      <c r="H28" s="138"/>
      <c r="I28" s="139"/>
    </row>
    <row r="29" spans="6:9" ht="12.75">
      <c r="F29" s="137"/>
      <c r="G29" s="138"/>
      <c r="H29" s="138"/>
      <c r="I29" s="139"/>
    </row>
    <row r="30" spans="6:9" ht="12.75">
      <c r="F30" s="137"/>
      <c r="G30" s="138"/>
      <c r="H30" s="138"/>
      <c r="I30" s="139"/>
    </row>
    <row r="31" spans="4:9" ht="12.75">
      <c r="D31" s="160"/>
      <c r="E31" s="161"/>
      <c r="F31" s="161"/>
      <c r="G31" s="161"/>
      <c r="H31" s="161"/>
      <c r="I31" s="161"/>
    </row>
    <row r="32" spans="4:9" ht="12.75">
      <c r="D32" s="162"/>
      <c r="E32" s="163"/>
      <c r="F32" s="163"/>
      <c r="G32" s="163"/>
      <c r="H32" s="163"/>
      <c r="I32" s="162"/>
    </row>
    <row r="33" spans="4:9" ht="12.75">
      <c r="D33" s="164"/>
      <c r="E33" s="165"/>
      <c r="F33" s="165"/>
      <c r="G33" s="165"/>
      <c r="H33" s="165"/>
      <c r="I33" s="178"/>
    </row>
    <row r="34" spans="4:9" ht="12.75">
      <c r="D34" s="166"/>
      <c r="E34" s="167"/>
      <c r="F34" s="167"/>
      <c r="G34" s="167"/>
      <c r="H34" s="167"/>
      <c r="I34" s="168"/>
    </row>
    <row r="35" spans="4:9" ht="12.75">
      <c r="D35" s="169"/>
      <c r="E35" s="169"/>
      <c r="F35" s="167"/>
      <c r="G35" s="169"/>
      <c r="H35" s="169"/>
      <c r="I35" s="169"/>
    </row>
    <row r="36" spans="4:9" ht="12.75">
      <c r="D36" s="169"/>
      <c r="E36" s="169"/>
      <c r="F36" s="170"/>
      <c r="G36" s="169"/>
      <c r="H36" s="169"/>
      <c r="I36" s="171"/>
    </row>
    <row r="37" spans="6:9" ht="12.75">
      <c r="F37" s="137"/>
      <c r="G37" s="138"/>
      <c r="H37" s="138"/>
      <c r="I37" s="139"/>
    </row>
    <row r="38" spans="6:9" ht="12.75">
      <c r="F38" s="137"/>
      <c r="G38" s="138"/>
      <c r="H38" s="138"/>
      <c r="I38" s="139"/>
    </row>
    <row r="39" spans="6:9" ht="12.75">
      <c r="F39" s="137"/>
      <c r="G39" s="138"/>
      <c r="H39" s="138"/>
      <c r="I39" s="139"/>
    </row>
    <row r="40" spans="6:9" ht="12.75">
      <c r="F40" s="137"/>
      <c r="G40" s="138"/>
      <c r="H40" s="138"/>
      <c r="I40" s="139"/>
    </row>
    <row r="41" spans="6:9" ht="12.75">
      <c r="F41" s="137"/>
      <c r="G41" s="138"/>
      <c r="H41" s="138"/>
      <c r="I41" s="139"/>
    </row>
    <row r="42" spans="6:9" ht="12.75">
      <c r="F42" s="137"/>
      <c r="G42" s="138"/>
      <c r="H42" s="138"/>
      <c r="I42" s="139"/>
    </row>
    <row r="43" spans="6:9" ht="12.75">
      <c r="F43" s="137"/>
      <c r="G43" s="138"/>
      <c r="H43" s="138"/>
      <c r="I43" s="139"/>
    </row>
    <row r="44" spans="6:9" ht="12.75">
      <c r="F44" s="137"/>
      <c r="G44" s="138"/>
      <c r="H44" s="138"/>
      <c r="I44" s="139"/>
    </row>
    <row r="45" spans="6:9" ht="12.75">
      <c r="F45" s="137"/>
      <c r="G45" s="138"/>
      <c r="H45" s="138"/>
      <c r="I45" s="139"/>
    </row>
    <row r="46" spans="6:9" ht="12.75">
      <c r="F46" s="137"/>
      <c r="G46" s="138"/>
      <c r="H46" s="138"/>
      <c r="I46" s="139"/>
    </row>
    <row r="47" spans="6:9" ht="12.75">
      <c r="F47" s="137"/>
      <c r="G47" s="138"/>
      <c r="H47" s="138"/>
      <c r="I47" s="139"/>
    </row>
    <row r="48" spans="6:9" ht="12.75">
      <c r="F48" s="137"/>
      <c r="G48" s="138"/>
      <c r="H48" s="138"/>
      <c r="I48" s="139"/>
    </row>
    <row r="49" spans="6:9" ht="12.75">
      <c r="F49" s="137"/>
      <c r="G49" s="138"/>
      <c r="H49" s="138"/>
      <c r="I49" s="139"/>
    </row>
    <row r="50" spans="6:9" ht="12.75">
      <c r="F50" s="137"/>
      <c r="G50" s="138"/>
      <c r="H50" s="138"/>
      <c r="I50" s="139"/>
    </row>
    <row r="51" spans="6:9" ht="12.75">
      <c r="F51" s="137"/>
      <c r="G51" s="138"/>
      <c r="H51" s="138"/>
      <c r="I51" s="139"/>
    </row>
    <row r="52" spans="6:9" ht="12.75">
      <c r="F52" s="137"/>
      <c r="G52" s="138"/>
      <c r="H52" s="138"/>
      <c r="I52" s="139"/>
    </row>
    <row r="53" spans="6:9" ht="12.75">
      <c r="F53" s="137"/>
      <c r="G53" s="138"/>
      <c r="H53" s="138"/>
      <c r="I53" s="139"/>
    </row>
    <row r="54" spans="6:9" ht="12.75">
      <c r="F54" s="137"/>
      <c r="G54" s="138"/>
      <c r="H54" s="138"/>
      <c r="I54" s="139"/>
    </row>
    <row r="55" spans="6:9" ht="12.75">
      <c r="F55" s="137"/>
      <c r="G55" s="138"/>
      <c r="H55" s="138"/>
      <c r="I55" s="139"/>
    </row>
    <row r="56" spans="6:9" ht="12.75">
      <c r="F56" s="137"/>
      <c r="G56" s="138"/>
      <c r="H56" s="138"/>
      <c r="I56" s="139"/>
    </row>
    <row r="57" spans="6:9" ht="12.75">
      <c r="F57" s="137"/>
      <c r="G57" s="138"/>
      <c r="H57" s="138"/>
      <c r="I57" s="139"/>
    </row>
    <row r="58" spans="6:9" ht="12.75">
      <c r="F58" s="137"/>
      <c r="G58" s="138"/>
      <c r="H58" s="138"/>
      <c r="I58" s="139"/>
    </row>
    <row r="59" spans="6:9" ht="12.75">
      <c r="F59" s="137"/>
      <c r="G59" s="138"/>
      <c r="H59" s="138"/>
      <c r="I59" s="139"/>
    </row>
    <row r="60" spans="6:9" ht="12.75">
      <c r="F60" s="137"/>
      <c r="G60" s="138"/>
      <c r="H60" s="138"/>
      <c r="I60" s="139"/>
    </row>
    <row r="61" spans="6:9" ht="12.75">
      <c r="F61" s="137"/>
      <c r="G61" s="138"/>
      <c r="H61" s="138"/>
      <c r="I61" s="139"/>
    </row>
    <row r="62" spans="6:9" ht="12.75">
      <c r="F62" s="137"/>
      <c r="G62" s="138"/>
      <c r="H62" s="138"/>
      <c r="I62" s="139"/>
    </row>
    <row r="63" spans="6:9" ht="12.75">
      <c r="F63" s="137"/>
      <c r="G63" s="138"/>
      <c r="H63" s="138"/>
      <c r="I63" s="139"/>
    </row>
    <row r="64" spans="6:9" ht="12.75">
      <c r="F64" s="137"/>
      <c r="G64" s="138"/>
      <c r="H64" s="138"/>
      <c r="I64" s="139"/>
    </row>
    <row r="65" spans="6:9" ht="12.75">
      <c r="F65" s="137"/>
      <c r="G65" s="138"/>
      <c r="H65" s="138"/>
      <c r="I65" s="139"/>
    </row>
    <row r="66" spans="6:9" ht="12.75">
      <c r="F66" s="137"/>
      <c r="G66" s="138"/>
      <c r="H66" s="138"/>
      <c r="I66" s="139"/>
    </row>
    <row r="67" spans="6:9" ht="12.75">
      <c r="F67" s="137"/>
      <c r="G67" s="138"/>
      <c r="H67" s="138"/>
      <c r="I67" s="139"/>
    </row>
    <row r="68" spans="6:9" ht="12.75">
      <c r="F68" s="137"/>
      <c r="G68" s="138"/>
      <c r="H68" s="138"/>
      <c r="I68" s="139"/>
    </row>
    <row r="69" spans="6:9" ht="12.75">
      <c r="F69" s="137"/>
      <c r="G69" s="138"/>
      <c r="H69" s="138"/>
      <c r="I69" s="139"/>
    </row>
    <row r="70" spans="6:9" ht="12.75">
      <c r="F70" s="137"/>
      <c r="G70" s="138"/>
      <c r="H70" s="138"/>
      <c r="I70" s="139"/>
    </row>
    <row r="71" spans="6:9" ht="12.75">
      <c r="F71" s="137"/>
      <c r="G71" s="138"/>
      <c r="H71" s="138"/>
      <c r="I71" s="139"/>
    </row>
    <row r="72" spans="6:9" ht="12.75">
      <c r="F72" s="137"/>
      <c r="G72" s="138"/>
      <c r="H72" s="138"/>
      <c r="I72" s="139"/>
    </row>
    <row r="73" spans="6:9" ht="12.75">
      <c r="F73" s="137"/>
      <c r="G73" s="138"/>
      <c r="H73" s="138"/>
      <c r="I73" s="139"/>
    </row>
    <row r="74" spans="6:9" ht="12.75">
      <c r="F74" s="137"/>
      <c r="G74" s="138"/>
      <c r="H74" s="138"/>
      <c r="I74" s="139"/>
    </row>
    <row r="75" spans="6:9" ht="12.75">
      <c r="F75" s="137"/>
      <c r="G75" s="138"/>
      <c r="H75" s="138"/>
      <c r="I75" s="139"/>
    </row>
    <row r="76" spans="6:9" ht="12.75">
      <c r="F76" s="137"/>
      <c r="G76" s="138"/>
      <c r="H76" s="138"/>
      <c r="I76" s="139"/>
    </row>
  </sheetData>
  <mergeCells count="4">
    <mergeCell ref="H25:I25"/>
    <mergeCell ref="A1:B1"/>
    <mergeCell ref="A2:B2"/>
    <mergeCell ref="G2:I2"/>
  </mergeCells>
  <printOptions horizontalCentered="1"/>
  <pageMargins left="0.5905511811023623" right="0.3937007874015748" top="0.5905511811023623" bottom="0.984251968503937" header="0.1968503937007874" footer="0.5118110236220472"/>
  <pageSetup fitToHeight="2" horizontalDpi="300" verticalDpi="300" orientation="portrait" paperSize="9" scale="95" r:id="rId1"/>
  <headerFooter alignWithMargins="0">
    <oddHeader>&amp;RSYNER Morava, a.s.</oddHeader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G224"/>
  <sheetViews>
    <sheetView showGridLines="0" tabSelected="1" workbookViewId="0" topLeftCell="A1">
      <selection activeCell="F8" sqref="F8:G48"/>
    </sheetView>
  </sheetViews>
  <sheetFormatPr defaultColWidth="9.00390625" defaultRowHeight="12.75"/>
  <cols>
    <col min="1" max="1" width="4.625" style="140" customWidth="1"/>
    <col min="2" max="2" width="9.875" style="140" customWidth="1"/>
    <col min="3" max="3" width="44.125" style="140" customWidth="1"/>
    <col min="4" max="4" width="5.625" style="261" customWidth="1"/>
    <col min="5" max="5" width="8.625" style="146" customWidth="1"/>
    <col min="6" max="6" width="13.625" style="175" customWidth="1"/>
    <col min="7" max="7" width="13.875" style="175" customWidth="1"/>
    <col min="8" max="8" width="9.125" style="140" customWidth="1"/>
    <col min="9" max="9" width="13.25390625" style="140" customWidth="1"/>
    <col min="10" max="16384" width="9.125" style="140" customWidth="1"/>
  </cols>
  <sheetData>
    <row r="1" spans="1:7" ht="15.75">
      <c r="A1" s="373" t="s">
        <v>70</v>
      </c>
      <c r="B1" s="373"/>
      <c r="C1" s="373"/>
      <c r="D1" s="373"/>
      <c r="E1" s="373"/>
      <c r="F1" s="373"/>
      <c r="G1" s="373"/>
    </row>
    <row r="2" spans="1:7" ht="14.25" customHeight="1" thickBot="1">
      <c r="A2" s="179"/>
      <c r="B2" s="159"/>
      <c r="C2" s="141"/>
      <c r="D2" s="258"/>
      <c r="E2" s="142"/>
      <c r="F2" s="141"/>
      <c r="G2" s="141"/>
    </row>
    <row r="3" spans="1:7" ht="13.5" thickTop="1">
      <c r="A3" s="366" t="s">
        <v>55</v>
      </c>
      <c r="B3" s="367"/>
      <c r="C3" s="96" t="str">
        <f>CONCATENATE(cislostavby," ",nazevstavby)</f>
        <v>2009/03/02 Univerzitní centrum Telč</v>
      </c>
      <c r="D3" s="259"/>
      <c r="E3" s="143" t="s">
        <v>71</v>
      </c>
      <c r="F3" s="181" t="str">
        <f>Rekapitulace!H1</f>
        <v>001N2</v>
      </c>
      <c r="G3" s="172"/>
    </row>
    <row r="4" spans="1:7" ht="13.5" thickBot="1">
      <c r="A4" s="374" t="s">
        <v>57</v>
      </c>
      <c r="B4" s="369"/>
      <c r="C4" s="102" t="str">
        <f>CONCATENATE(cisloobjektu," ",nazevobjektu)</f>
        <v>SO01 Univerzitní centrum Telč</v>
      </c>
      <c r="D4" s="260"/>
      <c r="E4" s="375" t="str">
        <f>Rekapitulace!G2</f>
        <v>Stavebné přípravenost pro AVT</v>
      </c>
      <c r="F4" s="376"/>
      <c r="G4" s="377"/>
    </row>
    <row r="5" spans="1:7" ht="13.5" thickTop="1">
      <c r="A5" s="144"/>
      <c r="B5" s="145"/>
      <c r="C5" s="145"/>
      <c r="G5" s="173"/>
    </row>
    <row r="6" spans="1:7" ht="12.75">
      <c r="A6" s="147" t="s">
        <v>72</v>
      </c>
      <c r="B6" s="148" t="s">
        <v>73</v>
      </c>
      <c r="C6" s="148" t="s">
        <v>74</v>
      </c>
      <c r="D6" s="148" t="s">
        <v>75</v>
      </c>
      <c r="E6" s="149" t="s">
        <v>76</v>
      </c>
      <c r="F6" s="182" t="s">
        <v>77</v>
      </c>
      <c r="G6" s="174" t="s">
        <v>78</v>
      </c>
    </row>
    <row r="7" spans="1:7" s="179" customFormat="1" ht="15" customHeight="1">
      <c r="A7" s="227" t="s">
        <v>79</v>
      </c>
      <c r="B7" s="203" t="s">
        <v>189</v>
      </c>
      <c r="C7" s="229" t="s">
        <v>190</v>
      </c>
      <c r="D7" s="230"/>
      <c r="E7" s="231"/>
      <c r="F7" s="232" t="s">
        <v>116</v>
      </c>
      <c r="G7" s="233"/>
    </row>
    <row r="8" spans="1:7" s="253" customFormat="1" ht="22.5">
      <c r="A8" s="249"/>
      <c r="B8" s="235" t="s">
        <v>195</v>
      </c>
      <c r="C8" s="250" t="s">
        <v>208</v>
      </c>
      <c r="D8" s="262" t="s">
        <v>186</v>
      </c>
      <c r="E8" s="251">
        <v>282</v>
      </c>
      <c r="F8" s="252"/>
      <c r="G8" s="240"/>
    </row>
    <row r="9" spans="1:7" s="253" customFormat="1" ht="22.5">
      <c r="A9" s="249"/>
      <c r="B9" s="235" t="s">
        <v>198</v>
      </c>
      <c r="C9" s="250" t="s">
        <v>201</v>
      </c>
      <c r="D9" s="262" t="s">
        <v>186</v>
      </c>
      <c r="E9" s="251">
        <f>E8-E10</f>
        <v>134</v>
      </c>
      <c r="F9" s="252"/>
      <c r="G9" s="240"/>
    </row>
    <row r="10" spans="1:7" s="253" customFormat="1" ht="21">
      <c r="A10" s="249"/>
      <c r="B10" s="235" t="s">
        <v>199</v>
      </c>
      <c r="C10" s="254" t="s">
        <v>192</v>
      </c>
      <c r="D10" s="262" t="s">
        <v>186</v>
      </c>
      <c r="E10" s="251">
        <v>148</v>
      </c>
      <c r="F10" s="252"/>
      <c r="G10" s="240"/>
    </row>
    <row r="11" spans="1:7" s="253" customFormat="1" ht="15" customHeight="1">
      <c r="A11" s="249"/>
      <c r="B11" s="235" t="s">
        <v>200</v>
      </c>
      <c r="C11" s="254" t="s">
        <v>196</v>
      </c>
      <c r="D11" s="262" t="s">
        <v>197</v>
      </c>
      <c r="E11" s="251">
        <v>5.9</v>
      </c>
      <c r="F11" s="252"/>
      <c r="G11" s="240"/>
    </row>
    <row r="12" spans="1:7" s="241" customFormat="1" ht="22.5">
      <c r="A12" s="255">
        <v>91</v>
      </c>
      <c r="B12" s="235" t="s">
        <v>202</v>
      </c>
      <c r="C12" s="236" t="s">
        <v>207</v>
      </c>
      <c r="D12" s="256" t="s">
        <v>186</v>
      </c>
      <c r="E12" s="257">
        <v>315</v>
      </c>
      <c r="F12" s="239"/>
      <c r="G12" s="240"/>
    </row>
    <row r="13" spans="1:7" s="179" customFormat="1" ht="17.25" customHeight="1">
      <c r="A13" s="211"/>
      <c r="B13" s="212" t="s">
        <v>80</v>
      </c>
      <c r="C13" s="213" t="s">
        <v>191</v>
      </c>
      <c r="D13" s="214"/>
      <c r="E13" s="215"/>
      <c r="F13" s="216"/>
      <c r="G13" s="217"/>
    </row>
    <row r="14" spans="1:7" s="179" customFormat="1" ht="15" customHeight="1">
      <c r="A14" s="227" t="s">
        <v>79</v>
      </c>
      <c r="B14" s="228" t="s">
        <v>184</v>
      </c>
      <c r="C14" s="229" t="s">
        <v>185</v>
      </c>
      <c r="D14" s="230"/>
      <c r="E14" s="231"/>
      <c r="F14" s="232"/>
      <c r="G14" s="233"/>
    </row>
    <row r="15" spans="1:7" s="241" customFormat="1" ht="16.5" customHeight="1">
      <c r="A15" s="234"/>
      <c r="B15" s="235" t="s">
        <v>188</v>
      </c>
      <c r="C15" s="236" t="s">
        <v>209</v>
      </c>
      <c r="D15" s="237" t="s">
        <v>186</v>
      </c>
      <c r="E15" s="238">
        <v>5205</v>
      </c>
      <c r="F15" s="239"/>
      <c r="G15" s="240"/>
    </row>
    <row r="16" spans="1:7" s="241" customFormat="1" ht="15.75" customHeight="1">
      <c r="A16" s="243"/>
      <c r="B16" s="244" t="s">
        <v>193</v>
      </c>
      <c r="C16" s="245" t="s">
        <v>194</v>
      </c>
      <c r="D16" s="246" t="s">
        <v>186</v>
      </c>
      <c r="E16" s="247">
        <v>1123</v>
      </c>
      <c r="F16" s="248"/>
      <c r="G16" s="240"/>
    </row>
    <row r="17" spans="1:7" ht="12.75">
      <c r="A17" s="211"/>
      <c r="B17" s="212" t="s">
        <v>80</v>
      </c>
      <c r="C17" s="213" t="s">
        <v>187</v>
      </c>
      <c r="D17" s="214"/>
      <c r="E17" s="215"/>
      <c r="F17" s="216"/>
      <c r="G17" s="217"/>
    </row>
    <row r="18" spans="1:7" s="179" customFormat="1" ht="12.75">
      <c r="A18" s="202" t="s">
        <v>79</v>
      </c>
      <c r="B18" s="203" t="s">
        <v>119</v>
      </c>
      <c r="C18" s="204" t="s">
        <v>120</v>
      </c>
      <c r="D18" s="205"/>
      <c r="E18" s="206"/>
      <c r="F18" s="207"/>
      <c r="G18" s="208"/>
    </row>
    <row r="19" spans="1:7" s="179" customFormat="1" ht="13.5" customHeight="1">
      <c r="A19" s="196">
        <v>1</v>
      </c>
      <c r="B19" s="197" t="s">
        <v>87</v>
      </c>
      <c r="C19" s="199" t="s">
        <v>100</v>
      </c>
      <c r="D19" s="184" t="s">
        <v>101</v>
      </c>
      <c r="E19" s="185">
        <v>43</v>
      </c>
      <c r="F19" s="186"/>
      <c r="G19" s="198"/>
    </row>
    <row r="20" spans="1:7" s="179" customFormat="1" ht="13.5" customHeight="1">
      <c r="A20" s="196">
        <v>2</v>
      </c>
      <c r="B20" s="197" t="s">
        <v>88</v>
      </c>
      <c r="C20" s="199" t="s">
        <v>102</v>
      </c>
      <c r="D20" s="184" t="s">
        <v>101</v>
      </c>
      <c r="E20" s="185">
        <v>32</v>
      </c>
      <c r="F20" s="186"/>
      <c r="G20" s="198"/>
    </row>
    <row r="21" spans="1:7" s="179" customFormat="1" ht="13.5" customHeight="1">
      <c r="A21" s="196">
        <v>3</v>
      </c>
      <c r="B21" s="197" t="s">
        <v>89</v>
      </c>
      <c r="C21" s="200" t="s">
        <v>121</v>
      </c>
      <c r="D21" s="201" t="s">
        <v>127</v>
      </c>
      <c r="E21" s="185">
        <v>75</v>
      </c>
      <c r="F21" s="209"/>
      <c r="G21" s="198"/>
    </row>
    <row r="22" spans="1:7" s="179" customFormat="1" ht="13.5" customHeight="1">
      <c r="A22" s="196">
        <v>4</v>
      </c>
      <c r="B22" s="197" t="s">
        <v>90</v>
      </c>
      <c r="C22" s="200" t="s">
        <v>122</v>
      </c>
      <c r="D22" s="201" t="s">
        <v>118</v>
      </c>
      <c r="E22" s="185">
        <v>3820</v>
      </c>
      <c r="F22" s="209"/>
      <c r="G22" s="198"/>
    </row>
    <row r="23" spans="1:7" s="179" customFormat="1" ht="13.5" customHeight="1">
      <c r="A23" s="196">
        <v>5</v>
      </c>
      <c r="B23" s="197" t="s">
        <v>91</v>
      </c>
      <c r="C23" s="200" t="s">
        <v>123</v>
      </c>
      <c r="D23" s="201" t="s">
        <v>118</v>
      </c>
      <c r="E23" s="185">
        <v>468</v>
      </c>
      <c r="F23" s="209"/>
      <c r="G23" s="198"/>
    </row>
    <row r="24" spans="1:7" s="179" customFormat="1" ht="13.5" customHeight="1">
      <c r="A24" s="196">
        <v>6</v>
      </c>
      <c r="B24" s="197" t="s">
        <v>92</v>
      </c>
      <c r="C24" s="200" t="s">
        <v>108</v>
      </c>
      <c r="D24" s="201" t="s">
        <v>118</v>
      </c>
      <c r="E24" s="185">
        <v>39</v>
      </c>
      <c r="F24" s="210"/>
      <c r="G24" s="198"/>
    </row>
    <row r="25" spans="1:7" s="179" customFormat="1" ht="13.5" customHeight="1">
      <c r="A25" s="196">
        <v>7</v>
      </c>
      <c r="B25" s="197" t="s">
        <v>93</v>
      </c>
      <c r="C25" s="199" t="s">
        <v>103</v>
      </c>
      <c r="D25" s="201" t="s">
        <v>118</v>
      </c>
      <c r="E25" s="185">
        <v>220</v>
      </c>
      <c r="F25" s="186"/>
      <c r="G25" s="198"/>
    </row>
    <row r="26" spans="1:7" s="179" customFormat="1" ht="13.5" customHeight="1">
      <c r="A26" s="196">
        <v>8</v>
      </c>
      <c r="B26" s="197" t="s">
        <v>94</v>
      </c>
      <c r="C26" s="199" t="s">
        <v>106</v>
      </c>
      <c r="D26" s="184" t="s">
        <v>101</v>
      </c>
      <c r="E26" s="185">
        <v>69</v>
      </c>
      <c r="F26" s="186"/>
      <c r="G26" s="198"/>
    </row>
    <row r="27" spans="1:7" s="179" customFormat="1" ht="13.5" customHeight="1">
      <c r="A27" s="196">
        <v>9</v>
      </c>
      <c r="B27" s="197" t="s">
        <v>95</v>
      </c>
      <c r="C27" s="199" t="s">
        <v>107</v>
      </c>
      <c r="D27" s="184" t="s">
        <v>101</v>
      </c>
      <c r="E27" s="185">
        <v>3</v>
      </c>
      <c r="F27" s="186"/>
      <c r="G27" s="198"/>
    </row>
    <row r="28" spans="1:7" s="179" customFormat="1" ht="13.5" customHeight="1">
      <c r="A28" s="196">
        <v>10</v>
      </c>
      <c r="B28" s="197" t="s">
        <v>96</v>
      </c>
      <c r="C28" s="200" t="s">
        <v>125</v>
      </c>
      <c r="D28" s="201" t="s">
        <v>118</v>
      </c>
      <c r="E28" s="185">
        <v>4079</v>
      </c>
      <c r="F28" s="209"/>
      <c r="G28" s="198"/>
    </row>
    <row r="29" spans="1:7" s="179" customFormat="1" ht="13.5" customHeight="1">
      <c r="A29" s="196">
        <v>11</v>
      </c>
      <c r="B29" s="197" t="s">
        <v>97</v>
      </c>
      <c r="C29" s="200" t="s">
        <v>126</v>
      </c>
      <c r="D29" s="201" t="s">
        <v>118</v>
      </c>
      <c r="E29" s="185">
        <v>1084</v>
      </c>
      <c r="F29" s="209"/>
      <c r="G29" s="198"/>
    </row>
    <row r="30" spans="1:7" s="179" customFormat="1" ht="13.5" customHeight="1">
      <c r="A30" s="196">
        <v>12</v>
      </c>
      <c r="B30" s="197" t="s">
        <v>98</v>
      </c>
      <c r="C30" s="200" t="s">
        <v>124</v>
      </c>
      <c r="D30" s="201" t="s">
        <v>85</v>
      </c>
      <c r="E30" s="185">
        <v>1</v>
      </c>
      <c r="F30" s="209"/>
      <c r="G30" s="198"/>
    </row>
    <row r="31" spans="1:7" s="179" customFormat="1" ht="13.5" customHeight="1">
      <c r="A31" s="196">
        <v>13</v>
      </c>
      <c r="B31" s="197" t="s">
        <v>99</v>
      </c>
      <c r="C31" s="200" t="s">
        <v>104</v>
      </c>
      <c r="D31" s="201" t="s">
        <v>67</v>
      </c>
      <c r="E31" s="185">
        <v>0.86</v>
      </c>
      <c r="F31" s="209"/>
      <c r="G31" s="198"/>
    </row>
    <row r="32" spans="1:7" s="179" customFormat="1" ht="13.5" customHeight="1">
      <c r="A32" s="196">
        <v>15</v>
      </c>
      <c r="B32" s="197" t="s">
        <v>138</v>
      </c>
      <c r="C32" s="200" t="s">
        <v>105</v>
      </c>
      <c r="D32" s="201" t="s">
        <v>85</v>
      </c>
      <c r="E32" s="210">
        <v>1</v>
      </c>
      <c r="F32" s="209"/>
      <c r="G32" s="198"/>
    </row>
    <row r="33" spans="1:7" ht="12.75">
      <c r="A33" s="211"/>
      <c r="B33" s="212" t="s">
        <v>80</v>
      </c>
      <c r="C33" s="213" t="str">
        <f>CONCATENATE(B18," ",C18)</f>
        <v>M21 Elektromontáže</v>
      </c>
      <c r="D33" s="214"/>
      <c r="E33" s="215"/>
      <c r="F33" s="216"/>
      <c r="G33" s="217"/>
    </row>
    <row r="34" spans="1:7" ht="12.75">
      <c r="A34" s="202" t="s">
        <v>79</v>
      </c>
      <c r="B34" s="203" t="s">
        <v>3</v>
      </c>
      <c r="C34" s="204" t="s">
        <v>4</v>
      </c>
      <c r="D34" s="205"/>
      <c r="E34" s="206"/>
      <c r="F34" s="207"/>
      <c r="G34" s="208"/>
    </row>
    <row r="35" spans="1:7" ht="12.75">
      <c r="A35" s="218">
        <v>1</v>
      </c>
      <c r="B35" s="219" t="s">
        <v>87</v>
      </c>
      <c r="C35" s="220" t="s">
        <v>112</v>
      </c>
      <c r="D35" s="221" t="s">
        <v>101</v>
      </c>
      <c r="E35" s="222">
        <v>72</v>
      </c>
      <c r="F35" s="209"/>
      <c r="G35" s="198"/>
    </row>
    <row r="36" spans="1:7" ht="12.75">
      <c r="A36" s="218">
        <v>2</v>
      </c>
      <c r="B36" s="219" t="s">
        <v>88</v>
      </c>
      <c r="C36" s="200" t="s">
        <v>121</v>
      </c>
      <c r="D36" s="201" t="s">
        <v>127</v>
      </c>
      <c r="E36" s="222">
        <v>156</v>
      </c>
      <c r="F36" s="209"/>
      <c r="G36" s="198"/>
    </row>
    <row r="37" spans="1:7" ht="12.75">
      <c r="A37" s="218">
        <v>3</v>
      </c>
      <c r="B37" s="219" t="s">
        <v>89</v>
      </c>
      <c r="C37" s="220" t="s">
        <v>113</v>
      </c>
      <c r="D37" s="221" t="s">
        <v>118</v>
      </c>
      <c r="E37" s="222">
        <v>8685</v>
      </c>
      <c r="F37" s="209"/>
      <c r="G37" s="198"/>
    </row>
    <row r="38" spans="1:7" ht="12.75">
      <c r="A38" s="218">
        <v>4</v>
      </c>
      <c r="B38" s="219" t="s">
        <v>90</v>
      </c>
      <c r="C38" s="200" t="s">
        <v>114</v>
      </c>
      <c r="D38" s="221" t="s">
        <v>118</v>
      </c>
      <c r="E38" s="222">
        <v>1071</v>
      </c>
      <c r="F38" s="223"/>
      <c r="G38" s="198"/>
    </row>
    <row r="39" spans="1:7" ht="12.75">
      <c r="A39" s="218">
        <v>5</v>
      </c>
      <c r="B39" s="219" t="s">
        <v>91</v>
      </c>
      <c r="C39" s="200" t="s">
        <v>122</v>
      </c>
      <c r="D39" s="201" t="s">
        <v>118</v>
      </c>
      <c r="E39" s="222">
        <v>596</v>
      </c>
      <c r="F39" s="209"/>
      <c r="G39" s="198"/>
    </row>
    <row r="40" spans="1:7" ht="12.75">
      <c r="A40" s="218">
        <v>6</v>
      </c>
      <c r="B40" s="219" t="s">
        <v>92</v>
      </c>
      <c r="C40" s="200" t="s">
        <v>123</v>
      </c>
      <c r="D40" s="201" t="s">
        <v>118</v>
      </c>
      <c r="E40" s="222">
        <v>433</v>
      </c>
      <c r="F40" s="209"/>
      <c r="G40" s="198"/>
    </row>
    <row r="41" spans="1:7" ht="12.75">
      <c r="A41" s="218">
        <v>7</v>
      </c>
      <c r="B41" s="219" t="s">
        <v>93</v>
      </c>
      <c r="C41" s="200" t="s">
        <v>108</v>
      </c>
      <c r="D41" s="201" t="s">
        <v>127</v>
      </c>
      <c r="E41" s="222">
        <v>39</v>
      </c>
      <c r="F41" s="223"/>
      <c r="G41" s="198"/>
    </row>
    <row r="42" spans="1:7" ht="12.75">
      <c r="A42" s="218">
        <v>8</v>
      </c>
      <c r="B42" s="219" t="s">
        <v>94</v>
      </c>
      <c r="C42" s="199" t="s">
        <v>103</v>
      </c>
      <c r="D42" s="201" t="s">
        <v>127</v>
      </c>
      <c r="E42" s="222">
        <v>452</v>
      </c>
      <c r="F42" s="224"/>
      <c r="G42" s="198"/>
    </row>
    <row r="43" spans="1:7" ht="12.75">
      <c r="A43" s="218">
        <v>9</v>
      </c>
      <c r="B43" s="219" t="s">
        <v>95</v>
      </c>
      <c r="C43" s="200" t="s">
        <v>5</v>
      </c>
      <c r="D43" s="201" t="s">
        <v>85</v>
      </c>
      <c r="E43" s="210">
        <v>1</v>
      </c>
      <c r="F43" s="209"/>
      <c r="G43" s="198"/>
    </row>
    <row r="44" spans="1:7" ht="12.75">
      <c r="A44" s="218">
        <v>10</v>
      </c>
      <c r="B44" s="219" t="s">
        <v>96</v>
      </c>
      <c r="C44" s="200" t="s">
        <v>115</v>
      </c>
      <c r="D44" s="201" t="s">
        <v>67</v>
      </c>
      <c r="E44" s="210">
        <v>0.86</v>
      </c>
      <c r="F44" s="209"/>
      <c r="G44" s="198"/>
    </row>
    <row r="45" spans="1:7" ht="12.75">
      <c r="A45" s="218">
        <v>11</v>
      </c>
      <c r="B45" s="219" t="s">
        <v>97</v>
      </c>
      <c r="C45" s="200" t="s">
        <v>2</v>
      </c>
      <c r="D45" s="201" t="s">
        <v>137</v>
      </c>
      <c r="E45" s="210">
        <v>5</v>
      </c>
      <c r="F45" s="209"/>
      <c r="G45" s="198"/>
    </row>
    <row r="46" spans="1:7" ht="12.75">
      <c r="A46" s="218">
        <v>12</v>
      </c>
      <c r="B46" s="219" t="s">
        <v>98</v>
      </c>
      <c r="C46" s="225" t="s">
        <v>111</v>
      </c>
      <c r="D46" s="201" t="s">
        <v>85</v>
      </c>
      <c r="E46" s="210">
        <v>1</v>
      </c>
      <c r="F46" s="226"/>
      <c r="G46" s="198"/>
    </row>
    <row r="47" spans="1:7" ht="12.75">
      <c r="A47" s="218">
        <v>13</v>
      </c>
      <c r="B47" s="219" t="s">
        <v>203</v>
      </c>
      <c r="C47" s="225" t="s">
        <v>204</v>
      </c>
      <c r="D47" s="201" t="s">
        <v>85</v>
      </c>
      <c r="E47" s="210">
        <v>1</v>
      </c>
      <c r="F47" s="226"/>
      <c r="G47" s="198"/>
    </row>
    <row r="48" spans="1:7" ht="12.75">
      <c r="A48" s="211"/>
      <c r="B48" s="212" t="s">
        <v>80</v>
      </c>
      <c r="C48" s="213" t="str">
        <f>CONCATENATE(B34," ",C34)</f>
        <v>M22 Montáž sdělovací a zabezp. techniky</v>
      </c>
      <c r="D48" s="214"/>
      <c r="E48" s="215"/>
      <c r="F48" s="216"/>
      <c r="G48" s="217"/>
    </row>
    <row r="49" spans="5:6" ht="12.75">
      <c r="E49" s="140"/>
      <c r="F49" s="175" t="s">
        <v>116</v>
      </c>
    </row>
    <row r="50" spans="5:6" ht="12.75">
      <c r="E50" s="140"/>
      <c r="F50" s="175" t="s">
        <v>116</v>
      </c>
    </row>
    <row r="51" spans="5:7" ht="12.75">
      <c r="E51" s="140"/>
      <c r="F51" s="175" t="s">
        <v>116</v>
      </c>
      <c r="G51" s="187"/>
    </row>
    <row r="52" spans="5:6" ht="12.75">
      <c r="E52" s="140"/>
      <c r="F52" s="175" t="s">
        <v>116</v>
      </c>
    </row>
    <row r="53" spans="5:7" ht="12.75">
      <c r="E53" s="140"/>
      <c r="F53" s="175" t="s">
        <v>116</v>
      </c>
      <c r="G53" s="139"/>
    </row>
    <row r="54" spans="1:7" ht="12.75">
      <c r="A54" s="150"/>
      <c r="B54" s="150"/>
      <c r="C54" s="150"/>
      <c r="D54" s="242"/>
      <c r="E54" s="150"/>
      <c r="F54" s="176" t="s">
        <v>116</v>
      </c>
      <c r="G54" s="176"/>
    </row>
    <row r="55" spans="1:7" ht="12.75">
      <c r="A55" s="150"/>
      <c r="B55" s="150"/>
      <c r="C55" s="150"/>
      <c r="D55" s="242"/>
      <c r="E55" s="150"/>
      <c r="F55" s="176" t="s">
        <v>116</v>
      </c>
      <c r="G55" s="176"/>
    </row>
    <row r="56" spans="1:7" ht="12.75">
      <c r="A56" s="150"/>
      <c r="B56" s="150"/>
      <c r="C56" s="150"/>
      <c r="D56" s="242"/>
      <c r="E56" s="150"/>
      <c r="F56" s="176" t="s">
        <v>116</v>
      </c>
      <c r="G56" s="176"/>
    </row>
    <row r="57" spans="1:7" ht="12.75">
      <c r="A57" s="150"/>
      <c r="B57" s="150"/>
      <c r="C57" s="150"/>
      <c r="D57" s="242"/>
      <c r="E57" s="150"/>
      <c r="F57" s="176" t="s">
        <v>116</v>
      </c>
      <c r="G57" s="176"/>
    </row>
    <row r="58" spans="5:6" ht="12.75">
      <c r="E58" s="140"/>
      <c r="F58" s="175" t="s">
        <v>116</v>
      </c>
    </row>
    <row r="59" spans="5:6" ht="12.75">
      <c r="E59" s="140"/>
      <c r="F59" s="175" t="s">
        <v>116</v>
      </c>
    </row>
    <row r="60" spans="5:6" ht="12.75">
      <c r="E60" s="140"/>
      <c r="F60" s="175" t="s">
        <v>116</v>
      </c>
    </row>
    <row r="61" spans="5:6" ht="12.75">
      <c r="E61" s="140"/>
      <c r="F61" s="175" t="s">
        <v>116</v>
      </c>
    </row>
    <row r="62" spans="5:6" ht="12.75">
      <c r="E62" s="140"/>
      <c r="F62" s="175" t="s">
        <v>116</v>
      </c>
    </row>
    <row r="63" spans="5:6" ht="12.75">
      <c r="E63" s="140"/>
      <c r="F63" s="175" t="s">
        <v>116</v>
      </c>
    </row>
    <row r="64" spans="5:6" ht="12.75">
      <c r="E64" s="140"/>
      <c r="F64" s="175" t="s">
        <v>116</v>
      </c>
    </row>
    <row r="65" spans="5:6" ht="12.75">
      <c r="E65" s="140"/>
      <c r="F65" s="175" t="s">
        <v>116</v>
      </c>
    </row>
    <row r="66" spans="5:6" ht="12.75">
      <c r="E66" s="140"/>
      <c r="F66" s="175" t="s">
        <v>116</v>
      </c>
    </row>
    <row r="67" spans="5:6" ht="12.75">
      <c r="E67" s="140"/>
      <c r="F67" s="175" t="s">
        <v>116</v>
      </c>
    </row>
    <row r="68" spans="5:6" ht="12.75">
      <c r="E68" s="140"/>
      <c r="F68" s="175" t="s">
        <v>116</v>
      </c>
    </row>
    <row r="69" spans="5:6" ht="12.75">
      <c r="E69" s="140"/>
      <c r="F69" s="175" t="s">
        <v>116</v>
      </c>
    </row>
    <row r="70" spans="5:6" ht="12.75">
      <c r="E70" s="140"/>
      <c r="F70" s="175" t="s">
        <v>116</v>
      </c>
    </row>
    <row r="71" spans="5:6" ht="12.75">
      <c r="E71" s="140"/>
      <c r="F71" s="175" t="s">
        <v>116</v>
      </c>
    </row>
    <row r="72" spans="5:6" ht="12.75">
      <c r="E72" s="140"/>
      <c r="F72" s="175" t="s">
        <v>116</v>
      </c>
    </row>
    <row r="73" spans="5:6" ht="12.75">
      <c r="E73" s="140"/>
      <c r="F73" s="175" t="s">
        <v>116</v>
      </c>
    </row>
    <row r="74" spans="5:6" ht="12.75">
      <c r="E74" s="140"/>
      <c r="F74" s="175" t="s">
        <v>116</v>
      </c>
    </row>
    <row r="75" spans="5:6" ht="12.75">
      <c r="E75" s="140"/>
      <c r="F75" s="175" t="s">
        <v>116</v>
      </c>
    </row>
    <row r="76" spans="5:6" ht="12.75">
      <c r="E76" s="140"/>
      <c r="F76" s="175" t="s">
        <v>116</v>
      </c>
    </row>
    <row r="77" spans="5:6" ht="12.75">
      <c r="E77" s="140"/>
      <c r="F77" s="175" t="s">
        <v>116</v>
      </c>
    </row>
    <row r="78" spans="5:6" ht="12.75">
      <c r="E78" s="140"/>
      <c r="F78" s="175" t="s">
        <v>116</v>
      </c>
    </row>
    <row r="79" spans="5:6" ht="12.75">
      <c r="E79" s="140"/>
      <c r="F79" s="175" t="s">
        <v>116</v>
      </c>
    </row>
    <row r="80" spans="5:6" ht="12.75">
      <c r="E80" s="140"/>
      <c r="F80" s="175" t="s">
        <v>116</v>
      </c>
    </row>
    <row r="81" spans="5:6" ht="12.75">
      <c r="E81" s="140"/>
      <c r="F81" s="175" t="s">
        <v>116</v>
      </c>
    </row>
    <row r="82" spans="5:6" ht="12.75">
      <c r="E82" s="140"/>
      <c r="F82" s="175" t="s">
        <v>116</v>
      </c>
    </row>
    <row r="83" spans="5:6" ht="12.75">
      <c r="E83" s="140"/>
      <c r="F83" s="175" t="s">
        <v>116</v>
      </c>
    </row>
    <row r="84" spans="5:6" ht="12.75">
      <c r="E84" s="140"/>
      <c r="F84" s="175" t="s">
        <v>116</v>
      </c>
    </row>
    <row r="85" spans="5:6" ht="12.75">
      <c r="E85" s="140"/>
      <c r="F85" s="175" t="s">
        <v>116</v>
      </c>
    </row>
    <row r="86" spans="5:6" ht="12.75">
      <c r="E86" s="140"/>
      <c r="F86" s="175" t="s">
        <v>116</v>
      </c>
    </row>
    <row r="87" spans="5:6" ht="12.75">
      <c r="E87" s="140"/>
      <c r="F87" s="175" t="s">
        <v>116</v>
      </c>
    </row>
    <row r="88" spans="5:6" ht="12.75">
      <c r="E88" s="140"/>
      <c r="F88" s="175" t="s">
        <v>116</v>
      </c>
    </row>
    <row r="89" spans="1:6" ht="12.75">
      <c r="A89" s="151"/>
      <c r="B89" s="151"/>
      <c r="F89" s="175" t="s">
        <v>116</v>
      </c>
    </row>
    <row r="90" spans="1:7" ht="12.75">
      <c r="A90" s="150"/>
      <c r="B90" s="150"/>
      <c r="C90" s="152"/>
      <c r="D90" s="263"/>
      <c r="E90" s="153"/>
      <c r="F90" s="183" t="s">
        <v>116</v>
      </c>
      <c r="G90" s="177"/>
    </row>
    <row r="91" spans="1:7" ht="12.75">
      <c r="A91" s="154"/>
      <c r="B91" s="154"/>
      <c r="C91" s="150"/>
      <c r="D91" s="242"/>
      <c r="E91" s="155"/>
      <c r="F91" s="176" t="s">
        <v>116</v>
      </c>
      <c r="G91" s="176"/>
    </row>
    <row r="92" spans="1:7" ht="12.75">
      <c r="A92" s="150"/>
      <c r="B92" s="150"/>
      <c r="C92" s="150"/>
      <c r="D92" s="242"/>
      <c r="E92" s="155"/>
      <c r="F92" s="176" t="s">
        <v>116</v>
      </c>
      <c r="G92" s="176"/>
    </row>
    <row r="93" spans="1:7" ht="12.75">
      <c r="A93" s="150"/>
      <c r="B93" s="150"/>
      <c r="C93" s="150"/>
      <c r="D93" s="242"/>
      <c r="E93" s="155"/>
      <c r="F93" s="176" t="s">
        <v>116</v>
      </c>
      <c r="G93" s="176"/>
    </row>
    <row r="94" spans="1:7" ht="12.75">
      <c r="A94" s="150"/>
      <c r="B94" s="150"/>
      <c r="C94" s="150"/>
      <c r="D94" s="242"/>
      <c r="E94" s="155"/>
      <c r="F94" s="176" t="s">
        <v>116</v>
      </c>
      <c r="G94" s="176"/>
    </row>
    <row r="95" spans="1:7" ht="12.75">
      <c r="A95" s="150"/>
      <c r="B95" s="150"/>
      <c r="C95" s="150"/>
      <c r="D95" s="242"/>
      <c r="E95" s="155"/>
      <c r="F95" s="176" t="s">
        <v>116</v>
      </c>
      <c r="G95" s="176"/>
    </row>
    <row r="96" spans="1:7" ht="12.75">
      <c r="A96" s="150"/>
      <c r="B96" s="150"/>
      <c r="C96" s="150"/>
      <c r="D96" s="242"/>
      <c r="E96" s="155"/>
      <c r="F96" s="176" t="s">
        <v>116</v>
      </c>
      <c r="G96" s="176"/>
    </row>
    <row r="97" spans="1:7" ht="12.75">
      <c r="A97" s="150"/>
      <c r="B97" s="150"/>
      <c r="C97" s="150"/>
      <c r="D97" s="242"/>
      <c r="E97" s="155"/>
      <c r="F97" s="176" t="s">
        <v>116</v>
      </c>
      <c r="G97" s="176"/>
    </row>
    <row r="98" spans="1:7" ht="12.75">
      <c r="A98" s="150"/>
      <c r="B98" s="150"/>
      <c r="C98" s="150"/>
      <c r="D98" s="242"/>
      <c r="E98" s="155"/>
      <c r="F98" s="176" t="s">
        <v>116</v>
      </c>
      <c r="G98" s="176"/>
    </row>
    <row r="99" spans="1:7" ht="12.75">
      <c r="A99" s="150"/>
      <c r="B99" s="150"/>
      <c r="C99" s="150"/>
      <c r="D99" s="242"/>
      <c r="E99" s="155"/>
      <c r="F99" s="176" t="s">
        <v>116</v>
      </c>
      <c r="G99" s="176"/>
    </row>
    <row r="100" spans="1:7" ht="12.75">
      <c r="A100" s="150"/>
      <c r="B100" s="150"/>
      <c r="C100" s="150"/>
      <c r="D100" s="242"/>
      <c r="E100" s="155"/>
      <c r="F100" s="176" t="s">
        <v>116</v>
      </c>
      <c r="G100" s="176"/>
    </row>
    <row r="101" spans="1:7" ht="12.75">
      <c r="A101" s="150"/>
      <c r="B101" s="150"/>
      <c r="C101" s="150"/>
      <c r="D101" s="242"/>
      <c r="E101" s="155"/>
      <c r="F101" s="176" t="s">
        <v>116</v>
      </c>
      <c r="G101" s="176"/>
    </row>
    <row r="102" spans="1:7" ht="12.75">
      <c r="A102" s="150"/>
      <c r="B102" s="150"/>
      <c r="C102" s="150"/>
      <c r="D102" s="242"/>
      <c r="E102" s="155"/>
      <c r="F102" s="176" t="s">
        <v>116</v>
      </c>
      <c r="G102" s="176"/>
    </row>
    <row r="103" spans="1:7" ht="12.75">
      <c r="A103" s="150"/>
      <c r="B103" s="150"/>
      <c r="C103" s="150"/>
      <c r="D103" s="242"/>
      <c r="E103" s="155"/>
      <c r="F103" s="176" t="s">
        <v>116</v>
      </c>
      <c r="G103" s="176"/>
    </row>
    <row r="104" ht="12.75">
      <c r="F104" s="175" t="s">
        <v>116</v>
      </c>
    </row>
    <row r="105" ht="12.75">
      <c r="F105" s="175" t="s">
        <v>116</v>
      </c>
    </row>
    <row r="106" ht="12.75">
      <c r="F106" s="175" t="s">
        <v>116</v>
      </c>
    </row>
    <row r="107" ht="12.75">
      <c r="F107" s="175" t="s">
        <v>116</v>
      </c>
    </row>
    <row r="108" ht="12.75">
      <c r="F108" s="175" t="s">
        <v>116</v>
      </c>
    </row>
    <row r="109" ht="12.75">
      <c r="F109" s="175" t="s">
        <v>116</v>
      </c>
    </row>
    <row r="110" ht="12.75">
      <c r="F110" s="175" t="s">
        <v>116</v>
      </c>
    </row>
    <row r="111" ht="12.75">
      <c r="F111" s="175" t="s">
        <v>116</v>
      </c>
    </row>
    <row r="112" ht="12.75">
      <c r="F112" s="175" t="s">
        <v>116</v>
      </c>
    </row>
    <row r="113" ht="12.75">
      <c r="F113" s="175" t="s">
        <v>116</v>
      </c>
    </row>
    <row r="114" ht="12.75">
      <c r="F114" s="175" t="s">
        <v>116</v>
      </c>
    </row>
    <row r="115" ht="12.75">
      <c r="F115" s="175" t="s">
        <v>116</v>
      </c>
    </row>
    <row r="116" ht="12.75">
      <c r="F116" s="175" t="s">
        <v>116</v>
      </c>
    </row>
    <row r="117" ht="12.75">
      <c r="F117" s="175" t="s">
        <v>116</v>
      </c>
    </row>
    <row r="118" ht="12.75">
      <c r="F118" s="175" t="s">
        <v>116</v>
      </c>
    </row>
    <row r="119" ht="12.75">
      <c r="F119" s="175" t="s">
        <v>116</v>
      </c>
    </row>
    <row r="120" ht="12.75">
      <c r="F120" s="175" t="s">
        <v>116</v>
      </c>
    </row>
    <row r="121" ht="12.75">
      <c r="F121" s="175" t="s">
        <v>116</v>
      </c>
    </row>
    <row r="122" ht="12.75">
      <c r="F122" s="175" t="s">
        <v>116</v>
      </c>
    </row>
    <row r="123" ht="12.75">
      <c r="F123" s="175" t="s">
        <v>116</v>
      </c>
    </row>
    <row r="124" ht="12.75">
      <c r="F124" s="175" t="s">
        <v>116</v>
      </c>
    </row>
    <row r="125" ht="12.75">
      <c r="F125" s="175" t="s">
        <v>116</v>
      </c>
    </row>
    <row r="126" ht="12.75">
      <c r="F126" s="175" t="s">
        <v>116</v>
      </c>
    </row>
    <row r="127" ht="12.75">
      <c r="F127" s="175" t="s">
        <v>116</v>
      </c>
    </row>
    <row r="128" ht="12.75">
      <c r="F128" s="175" t="s">
        <v>116</v>
      </c>
    </row>
    <row r="129" ht="12.75">
      <c r="F129" s="175" t="s">
        <v>116</v>
      </c>
    </row>
    <row r="130" ht="12.75">
      <c r="F130" s="175" t="s">
        <v>116</v>
      </c>
    </row>
    <row r="131" ht="12.75">
      <c r="F131" s="175" t="s">
        <v>116</v>
      </c>
    </row>
    <row r="132" ht="12.75">
      <c r="F132" s="175" t="s">
        <v>116</v>
      </c>
    </row>
    <row r="133" ht="12.75">
      <c r="F133" s="175" t="s">
        <v>116</v>
      </c>
    </row>
    <row r="134" ht="12.75">
      <c r="F134" s="175" t="s">
        <v>116</v>
      </c>
    </row>
    <row r="135" ht="12.75">
      <c r="F135" s="175" t="s">
        <v>116</v>
      </c>
    </row>
    <row r="136" ht="12.75">
      <c r="F136" s="175" t="s">
        <v>116</v>
      </c>
    </row>
    <row r="137" ht="12.75">
      <c r="F137" s="175" t="s">
        <v>116</v>
      </c>
    </row>
    <row r="138" ht="12.75">
      <c r="F138" s="175" t="s">
        <v>116</v>
      </c>
    </row>
    <row r="139" ht="12.75">
      <c r="F139" s="175" t="s">
        <v>116</v>
      </c>
    </row>
    <row r="140" ht="12.75">
      <c r="F140" s="175" t="s">
        <v>116</v>
      </c>
    </row>
    <row r="141" ht="12.75">
      <c r="F141" s="175" t="s">
        <v>116</v>
      </c>
    </row>
    <row r="142" ht="12.75">
      <c r="F142" s="175" t="s">
        <v>116</v>
      </c>
    </row>
    <row r="143" ht="12.75">
      <c r="F143" s="175" t="s">
        <v>116</v>
      </c>
    </row>
    <row r="144" ht="12.75">
      <c r="F144" s="175" t="s">
        <v>116</v>
      </c>
    </row>
    <row r="145" ht="12.75">
      <c r="F145" s="175" t="s">
        <v>116</v>
      </c>
    </row>
    <row r="146" ht="12.75">
      <c r="F146" s="175" t="s">
        <v>116</v>
      </c>
    </row>
    <row r="147" ht="12.75">
      <c r="F147" s="175" t="s">
        <v>116</v>
      </c>
    </row>
    <row r="148" ht="12.75">
      <c r="F148" s="175" t="s">
        <v>116</v>
      </c>
    </row>
    <row r="149" ht="12.75">
      <c r="F149" s="175" t="s">
        <v>116</v>
      </c>
    </row>
    <row r="150" ht="12.75">
      <c r="F150" s="175" t="s">
        <v>116</v>
      </c>
    </row>
    <row r="151" ht="12.75">
      <c r="F151" s="175" t="s">
        <v>116</v>
      </c>
    </row>
    <row r="152" ht="12.75">
      <c r="F152" s="175" t="s">
        <v>116</v>
      </c>
    </row>
    <row r="153" ht="12.75">
      <c r="F153" s="175" t="s">
        <v>116</v>
      </c>
    </row>
    <row r="154" ht="12.75">
      <c r="F154" s="175" t="s">
        <v>116</v>
      </c>
    </row>
    <row r="155" ht="12.75">
      <c r="F155" s="175" t="s">
        <v>116</v>
      </c>
    </row>
    <row r="156" ht="12.75">
      <c r="F156" s="175" t="s">
        <v>116</v>
      </c>
    </row>
    <row r="157" ht="12.75">
      <c r="F157" s="175" t="s">
        <v>116</v>
      </c>
    </row>
    <row r="158" ht="12.75">
      <c r="F158" s="175" t="s">
        <v>116</v>
      </c>
    </row>
    <row r="159" ht="12.75">
      <c r="F159" s="175" t="s">
        <v>116</v>
      </c>
    </row>
    <row r="160" ht="12.75">
      <c r="F160" s="175" t="s">
        <v>116</v>
      </c>
    </row>
    <row r="161" ht="12.75">
      <c r="F161" s="175" t="s">
        <v>116</v>
      </c>
    </row>
    <row r="162" ht="12.75">
      <c r="F162" s="175" t="s">
        <v>116</v>
      </c>
    </row>
    <row r="163" ht="12.75">
      <c r="F163" s="175" t="s">
        <v>116</v>
      </c>
    </row>
    <row r="164" ht="12.75">
      <c r="F164" s="175" t="s">
        <v>116</v>
      </c>
    </row>
    <row r="165" ht="12.75">
      <c r="F165" s="175" t="s">
        <v>116</v>
      </c>
    </row>
    <row r="166" ht="12.75">
      <c r="F166" s="175" t="s">
        <v>116</v>
      </c>
    </row>
    <row r="167" ht="12.75">
      <c r="F167" s="175" t="s">
        <v>116</v>
      </c>
    </row>
    <row r="168" ht="12.75">
      <c r="F168" s="175" t="s">
        <v>116</v>
      </c>
    </row>
    <row r="169" ht="12.75">
      <c r="F169" s="175" t="s">
        <v>116</v>
      </c>
    </row>
    <row r="170" ht="12.75">
      <c r="F170" s="175" t="s">
        <v>116</v>
      </c>
    </row>
    <row r="171" ht="12.75">
      <c r="F171" s="175" t="s">
        <v>116</v>
      </c>
    </row>
    <row r="172" ht="12.75">
      <c r="F172" s="175" t="s">
        <v>116</v>
      </c>
    </row>
    <row r="173" ht="12.75">
      <c r="F173" s="175" t="s">
        <v>116</v>
      </c>
    </row>
    <row r="174" ht="12.75">
      <c r="F174" s="175" t="s">
        <v>116</v>
      </c>
    </row>
    <row r="175" ht="12.75">
      <c r="F175" s="175" t="s">
        <v>116</v>
      </c>
    </row>
    <row r="176" ht="12.75">
      <c r="F176" s="175" t="s">
        <v>116</v>
      </c>
    </row>
    <row r="177" ht="12.75">
      <c r="F177" s="175" t="s">
        <v>116</v>
      </c>
    </row>
    <row r="178" ht="12.75">
      <c r="F178" s="175" t="s">
        <v>116</v>
      </c>
    </row>
    <row r="179" ht="12.75">
      <c r="F179" s="175" t="s">
        <v>116</v>
      </c>
    </row>
    <row r="180" ht="12.75">
      <c r="F180" s="175" t="s">
        <v>116</v>
      </c>
    </row>
    <row r="181" ht="12.75">
      <c r="F181" s="175" t="s">
        <v>116</v>
      </c>
    </row>
    <row r="182" ht="12.75">
      <c r="F182" s="175" t="s">
        <v>116</v>
      </c>
    </row>
    <row r="183" ht="12.75">
      <c r="F183" s="175" t="s">
        <v>116</v>
      </c>
    </row>
    <row r="184" ht="12.75">
      <c r="F184" s="175" t="s">
        <v>116</v>
      </c>
    </row>
    <row r="185" ht="12.75">
      <c r="F185" s="175" t="s">
        <v>116</v>
      </c>
    </row>
    <row r="186" ht="12.75">
      <c r="F186" s="175" t="s">
        <v>116</v>
      </c>
    </row>
    <row r="187" ht="12.75">
      <c r="F187" s="175" t="s">
        <v>116</v>
      </c>
    </row>
    <row r="188" ht="12.75">
      <c r="F188" s="175" t="s">
        <v>116</v>
      </c>
    </row>
    <row r="189" ht="12.75">
      <c r="F189" s="175" t="s">
        <v>116</v>
      </c>
    </row>
    <row r="190" ht="12.75">
      <c r="F190" s="175" t="s">
        <v>116</v>
      </c>
    </row>
    <row r="191" ht="12.75">
      <c r="F191" s="175" t="s">
        <v>116</v>
      </c>
    </row>
    <row r="192" ht="12.75">
      <c r="F192" s="175" t="s">
        <v>116</v>
      </c>
    </row>
    <row r="193" ht="12.75">
      <c r="F193" s="175" t="s">
        <v>116</v>
      </c>
    </row>
    <row r="194" ht="12.75">
      <c r="F194" s="175" t="s">
        <v>116</v>
      </c>
    </row>
    <row r="195" ht="12.75">
      <c r="F195" s="175" t="s">
        <v>116</v>
      </c>
    </row>
    <row r="196" ht="12.75">
      <c r="F196" s="175" t="s">
        <v>116</v>
      </c>
    </row>
    <row r="197" ht="12.75">
      <c r="F197" s="175" t="s">
        <v>116</v>
      </c>
    </row>
    <row r="198" ht="12.75">
      <c r="F198" s="175" t="s">
        <v>116</v>
      </c>
    </row>
    <row r="199" ht="12.75">
      <c r="F199" s="175" t="s">
        <v>116</v>
      </c>
    </row>
    <row r="200" ht="12.75">
      <c r="F200" s="175" t="s">
        <v>116</v>
      </c>
    </row>
    <row r="201" ht="12.75">
      <c r="F201" s="175" t="s">
        <v>116</v>
      </c>
    </row>
    <row r="202" ht="12.75">
      <c r="F202" s="175" t="s">
        <v>116</v>
      </c>
    </row>
    <row r="203" ht="12.75">
      <c r="F203" s="175" t="s">
        <v>116</v>
      </c>
    </row>
    <row r="204" ht="12.75">
      <c r="F204" s="175" t="s">
        <v>116</v>
      </c>
    </row>
    <row r="205" ht="12.75">
      <c r="F205" s="175" t="s">
        <v>116</v>
      </c>
    </row>
    <row r="206" ht="12.75">
      <c r="F206" s="175" t="s">
        <v>116</v>
      </c>
    </row>
    <row r="207" ht="12.75">
      <c r="F207" s="175" t="s">
        <v>116</v>
      </c>
    </row>
    <row r="208" ht="12.75">
      <c r="F208" s="175" t="s">
        <v>116</v>
      </c>
    </row>
    <row r="209" ht="12.75">
      <c r="F209" s="175" t="s">
        <v>116</v>
      </c>
    </row>
    <row r="210" ht="12.75">
      <c r="F210" s="175" t="s">
        <v>116</v>
      </c>
    </row>
    <row r="211" ht="12.75">
      <c r="F211" s="175" t="s">
        <v>116</v>
      </c>
    </row>
    <row r="212" ht="12.75">
      <c r="F212" s="175" t="s">
        <v>116</v>
      </c>
    </row>
    <row r="213" ht="12.75">
      <c r="F213" s="175" t="s">
        <v>116</v>
      </c>
    </row>
    <row r="214" ht="12.75">
      <c r="F214" s="175" t="s">
        <v>116</v>
      </c>
    </row>
    <row r="215" ht="12.75">
      <c r="F215" s="175" t="s">
        <v>116</v>
      </c>
    </row>
    <row r="216" ht="12.75">
      <c r="F216" s="175" t="s">
        <v>116</v>
      </c>
    </row>
    <row r="217" ht="12.75">
      <c r="F217" s="175" t="s">
        <v>116</v>
      </c>
    </row>
    <row r="218" ht="12.75">
      <c r="F218" s="175" t="s">
        <v>116</v>
      </c>
    </row>
    <row r="219" ht="12.75">
      <c r="F219" s="175" t="s">
        <v>116</v>
      </c>
    </row>
    <row r="220" ht="12.75">
      <c r="F220" s="175" t="s">
        <v>116</v>
      </c>
    </row>
    <row r="221" ht="12.75">
      <c r="F221" s="175" t="s">
        <v>116</v>
      </c>
    </row>
    <row r="222" ht="12.75">
      <c r="F222" s="175" t="s">
        <v>116</v>
      </c>
    </row>
    <row r="223" ht="12.75">
      <c r="F223" s="175" t="s">
        <v>116</v>
      </c>
    </row>
    <row r="224" ht="12.75">
      <c r="F224" s="175" t="s">
        <v>116</v>
      </c>
    </row>
  </sheetData>
  <mergeCells count="4">
    <mergeCell ref="A1:G1"/>
    <mergeCell ref="A3:B3"/>
    <mergeCell ref="A4:B4"/>
    <mergeCell ref="E4:G4"/>
  </mergeCells>
  <conditionalFormatting sqref="F1:F65536">
    <cfRule type="cellIs" priority="1" dxfId="0" operator="equal" stopIfTrue="1">
      <formula>0</formula>
    </cfRule>
  </conditionalFormatting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r:id="rId1"/>
  <headerFooter alignWithMargins="0">
    <oddHeader>&amp;RSYNER Morava, a.s.</oddHeader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Rozpocty1</dc:creator>
  <cp:keywords/>
  <dc:description/>
  <cp:lastModifiedBy>Gnida</cp:lastModifiedBy>
  <cp:lastPrinted>2010-11-29T10:42:17Z</cp:lastPrinted>
  <dcterms:created xsi:type="dcterms:W3CDTF">2009-05-07T13:14:31Z</dcterms:created>
  <dcterms:modified xsi:type="dcterms:W3CDTF">2010-12-03T13:29:39Z</dcterms:modified>
  <cp:category/>
  <cp:version/>
  <cp:contentType/>
  <cp:contentStatus/>
</cp:coreProperties>
</file>