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95" windowHeight="39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19" i="1" l="1"/>
  <c r="K20" i="1" s="1"/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<sst xmlns="http://schemas.openxmlformats.org/spreadsheetml/2006/main" count="84" uniqueCount="43">
  <si>
    <t>Typ</t>
  </si>
  <si>
    <t>Umístění</t>
  </si>
  <si>
    <t>Zahrnuty do smlouvy od</t>
  </si>
  <si>
    <t>V provozu od</t>
  </si>
  <si>
    <t>Výrobní číslo</t>
  </si>
  <si>
    <t>barevná</t>
  </si>
  <si>
    <t>černobílá</t>
  </si>
  <si>
    <t>WCP7232</t>
  </si>
  <si>
    <t>Xerox Phaser 6180MFP-D</t>
  </si>
  <si>
    <t>WCM20l</t>
  </si>
  <si>
    <t>WC128</t>
  </si>
  <si>
    <t>WCP128</t>
  </si>
  <si>
    <t>WCP2128</t>
  </si>
  <si>
    <t>Žerotínovo nám. 9</t>
  </si>
  <si>
    <t>Mendlovo nám. 907/1a</t>
  </si>
  <si>
    <t>Komenského nám. 2</t>
  </si>
  <si>
    <t>Univerzitní kampus Bohunice</t>
  </si>
  <si>
    <t>Žerotínovo nám. 3/449</t>
  </si>
  <si>
    <t>Koliště 1965/13a</t>
  </si>
  <si>
    <t>ihned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</si>
  <si>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</si>
  <si>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</si>
  <si>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</si>
  <si>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4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</si>
  <si>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5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</si>
  <si>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6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</si>
  <si>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7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</si>
  <si>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8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</si>
  <si>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9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</si>
  <si>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10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</si>
  <si>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11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</si>
  <si>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12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</si>
  <si>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13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</si>
  <si>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14</t>
    </r>
  </si>
  <si>
    <t>WC M15i</t>
  </si>
  <si>
    <t>-</t>
  </si>
  <si>
    <t>Průměrný počet kopií /měsíc</t>
  </si>
  <si>
    <t>Měsíční náklady celkem (pro potřeby hodnocení)</t>
  </si>
  <si>
    <t xml:space="preserve">Příloha č. 1 - Seznam zařízení </t>
  </si>
  <si>
    <t>Cena za 1 stranu (v Kč bez DPH)</t>
  </si>
  <si>
    <t>Měsíční náklady pro potřeby hodnocení (v Kč bez DPH)</t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</si>
  <si>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15</t>
    </r>
  </si>
  <si>
    <t>WC 5020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</si>
</sst>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0" fillId="0" borderId="8" xfId="0" applyBorder="1"/>
    <xf numFmtId="2" fontId="0" fillId="2" borderId="1" xfId="0" applyNumberFormat="1" applyFill="1" applyBorder="1"/>
    <xf numFmtId="2" fontId="0" fillId="0" borderId="1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2" borderId="3" xfId="0" applyNumberFormat="1" applyFill="1" applyBorder="1"/>
    <xf numFmtId="2" fontId="0" fillId="0" borderId="7" xfId="0" applyNumberFormat="1" applyBorder="1"/>
    <xf numFmtId="2" fontId="0" fillId="0" borderId="7" xfId="0" applyNumberFormat="1" applyFill="1" applyBorder="1"/>
    <xf numFmtId="2" fontId="0" fillId="0" borderId="9" xfId="0" applyNumberFormat="1" applyBorder="1"/>
    <xf numFmtId="2" fontId="1" fillId="0" borderId="12" xfId="0" applyNumberFormat="1" applyFont="1" applyBorder="1"/>
    <xf numFmtId="0" fontId="0" fillId="0" borderId="15" xfId="0" applyBorder="1"/>
    <xf numFmtId="0" fontId="0" fillId="0" borderId="16" xfId="0" applyBorder="1"/>
    <xf numFmtId="2" fontId="0" fillId="2" borderId="16" xfId="0" applyNumberFormat="1" applyFill="1" applyBorder="1"/>
    <xf numFmtId="2" fontId="0" fillId="0" borderId="17" xfId="0" applyNumberFormat="1" applyBorder="1"/>
    <xf numFmtId="0" fontId="1" fillId="0" borderId="19" xfId="0" applyFont="1" applyBorder="1" applyAlignment="1">
      <alignment horizontal="center" vertical="center"/>
    </xf>
    <xf numFmtId="14" fontId="0" fillId="0" borderId="16" xfId="0" applyNumberFormat="1" applyBorder="1"/>
    <xf numFmtId="14" fontId="0" fillId="0" borderId="1" xfId="0" applyNumberFormat="1" applyFill="1" applyBorder="1"/>
    <xf numFmtId="14" fontId="0" fillId="0" borderId="3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14" fontId="0" fillId="0" borderId="22" xfId="0" applyNumberFormat="1" applyBorder="1" applyAlignment="1">
      <alignment horizontal="center" vertical="center"/>
    </xf>
    <xf numFmtId="14" fontId="0" fillId="0" borderId="22" xfId="0" applyNumberFormat="1" applyBorder="1"/>
    <xf numFmtId="0" fontId="0" fillId="0" borderId="22" xfId="0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2" borderId="22" xfId="0" applyNumberFormat="1" applyFill="1" applyBorder="1"/>
    <xf numFmtId="2" fontId="0" fillId="0" borderId="2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24" sqref="K24"/>
    </sheetView>
  </sheetViews>
  <sheetFormatPr defaultRowHeight="15" x14ac:dyDescent="0.25"/>
  <cols>
    <col min="1" max="1" width="4.85546875" customWidth="1"/>
    <col min="2" max="2" width="23.28515625" bestFit="1" customWidth="1"/>
    <col min="3" max="3" width="11" bestFit="1" customWidth="1"/>
    <col min="4" max="4" width="10.5703125" customWidth="1"/>
    <col min="6" max="6" width="26.5703125" customWidth="1"/>
    <col min="8" max="8" width="12.28515625" customWidth="1"/>
    <col min="11" max="11" width="19.5703125" customWidth="1"/>
  </cols>
  <sheetData>
    <row r="1" spans="1:11" x14ac:dyDescent="0.25">
      <c r="A1" s="35" t="s">
        <v>38</v>
      </c>
      <c r="B1" s="35"/>
      <c r="C1" s="35"/>
      <c r="D1" s="35"/>
      <c r="E1" s="35"/>
      <c r="F1" s="35"/>
      <c r="G1" s="35"/>
    </row>
    <row r="2" spans="1:11" ht="15.75" thickBot="1" x14ac:dyDescent="0.3"/>
    <row r="3" spans="1:11" ht="32.25" customHeight="1" x14ac:dyDescent="0.25">
      <c r="A3" s="42"/>
      <c r="B3" s="39" t="s">
        <v>0</v>
      </c>
      <c r="C3" s="36" t="s">
        <v>4</v>
      </c>
      <c r="D3" s="36" t="s">
        <v>3</v>
      </c>
      <c r="E3" s="36" t="s">
        <v>2</v>
      </c>
      <c r="F3" s="36" t="s">
        <v>1</v>
      </c>
      <c r="G3" s="36" t="s">
        <v>36</v>
      </c>
      <c r="H3" s="36"/>
      <c r="I3" s="37" t="s">
        <v>39</v>
      </c>
      <c r="J3" s="38"/>
      <c r="K3" s="31" t="s">
        <v>40</v>
      </c>
    </row>
    <row r="4" spans="1:11" ht="34.5" customHeight="1" thickBot="1" x14ac:dyDescent="0.3">
      <c r="A4" s="43"/>
      <c r="B4" s="40"/>
      <c r="C4" s="41"/>
      <c r="D4" s="41"/>
      <c r="E4" s="41"/>
      <c r="F4" s="41"/>
      <c r="G4" s="26" t="s">
        <v>5</v>
      </c>
      <c r="H4" s="26" t="s">
        <v>6</v>
      </c>
      <c r="I4" s="26" t="s">
        <v>5</v>
      </c>
      <c r="J4" s="26" t="s">
        <v>6</v>
      </c>
      <c r="K4" s="32"/>
    </row>
    <row r="5" spans="1:11" ht="18" x14ac:dyDescent="0.35">
      <c r="A5" s="22" t="s">
        <v>20</v>
      </c>
      <c r="B5" s="23" t="s">
        <v>7</v>
      </c>
      <c r="C5" s="23">
        <v>3312594942</v>
      </c>
      <c r="D5" s="27">
        <v>39356</v>
      </c>
      <c r="E5" s="23" t="s">
        <v>19</v>
      </c>
      <c r="F5" s="23" t="s">
        <v>13</v>
      </c>
      <c r="G5" s="23">
        <v>988</v>
      </c>
      <c r="H5" s="23">
        <v>2076</v>
      </c>
      <c r="I5" s="24"/>
      <c r="J5" s="24"/>
      <c r="K5" s="25">
        <f>(G5*I5)+(H5*J5)</f>
        <v>0</v>
      </c>
    </row>
    <row r="6" spans="1:11" ht="18" x14ac:dyDescent="0.35">
      <c r="A6" s="11" t="s">
        <v>21</v>
      </c>
      <c r="B6" s="2" t="s">
        <v>7</v>
      </c>
      <c r="C6" s="2">
        <v>3312856467</v>
      </c>
      <c r="D6" s="7">
        <v>39753</v>
      </c>
      <c r="E6" s="2" t="s">
        <v>19</v>
      </c>
      <c r="F6" s="2" t="s">
        <v>13</v>
      </c>
      <c r="G6" s="2">
        <v>203</v>
      </c>
      <c r="H6" s="2">
        <v>601</v>
      </c>
      <c r="I6" s="14"/>
      <c r="J6" s="14"/>
      <c r="K6" s="18">
        <f>(G6*I6)+(H6*J6)</f>
        <v>0</v>
      </c>
    </row>
    <row r="7" spans="1:11" ht="18" x14ac:dyDescent="0.35">
      <c r="A7" s="11" t="s">
        <v>22</v>
      </c>
      <c r="B7" s="3" t="s">
        <v>8</v>
      </c>
      <c r="C7" s="2">
        <v>3313211001</v>
      </c>
      <c r="D7" s="30"/>
      <c r="E7" s="2" t="s">
        <v>19</v>
      </c>
      <c r="F7" s="2" t="s">
        <v>14</v>
      </c>
      <c r="G7" s="2">
        <v>100</v>
      </c>
      <c r="H7" s="2">
        <v>300</v>
      </c>
      <c r="I7" s="14"/>
      <c r="J7" s="14"/>
      <c r="K7" s="18">
        <f>(G7*I7)+(H7*J7)</f>
        <v>0</v>
      </c>
    </row>
    <row r="8" spans="1:11" ht="18" x14ac:dyDescent="0.35">
      <c r="A8" s="11" t="s">
        <v>23</v>
      </c>
      <c r="B8" s="2" t="s">
        <v>7</v>
      </c>
      <c r="C8" s="2">
        <v>3312870419</v>
      </c>
      <c r="D8" s="7">
        <v>39753</v>
      </c>
      <c r="E8" s="2" t="s">
        <v>19</v>
      </c>
      <c r="F8" s="2" t="s">
        <v>15</v>
      </c>
      <c r="G8" s="2">
        <v>1140</v>
      </c>
      <c r="H8" s="2">
        <v>3084</v>
      </c>
      <c r="I8" s="14"/>
      <c r="J8" s="14"/>
      <c r="K8" s="18">
        <f>(G8*I8)+(H8*J8)</f>
        <v>0</v>
      </c>
    </row>
    <row r="9" spans="1:11" ht="18" x14ac:dyDescent="0.35">
      <c r="A9" s="11" t="s">
        <v>24</v>
      </c>
      <c r="B9" s="2" t="s">
        <v>9</v>
      </c>
      <c r="C9" s="2">
        <v>3830195024</v>
      </c>
      <c r="D9" s="7">
        <v>39295</v>
      </c>
      <c r="E9" s="2" t="s">
        <v>19</v>
      </c>
      <c r="F9" s="2" t="s">
        <v>15</v>
      </c>
      <c r="G9" s="4" t="s">
        <v>35</v>
      </c>
      <c r="H9" s="2">
        <v>992</v>
      </c>
      <c r="I9" s="15" t="s">
        <v>35</v>
      </c>
      <c r="J9" s="14"/>
      <c r="K9" s="18">
        <f>H9*J9</f>
        <v>0</v>
      </c>
    </row>
    <row r="10" spans="1:11" ht="18" x14ac:dyDescent="0.35">
      <c r="A10" s="11" t="s">
        <v>25</v>
      </c>
      <c r="B10" s="2" t="s">
        <v>10</v>
      </c>
      <c r="C10" s="2">
        <v>3504031119</v>
      </c>
      <c r="D10" s="7">
        <v>38292</v>
      </c>
      <c r="E10" s="2" t="s">
        <v>19</v>
      </c>
      <c r="F10" s="2" t="s">
        <v>13</v>
      </c>
      <c r="G10" s="4" t="s">
        <v>35</v>
      </c>
      <c r="H10" s="2">
        <v>500</v>
      </c>
      <c r="I10" s="15" t="s">
        <v>35</v>
      </c>
      <c r="J10" s="14"/>
      <c r="K10" s="18">
        <f>H10*J10</f>
        <v>0</v>
      </c>
    </row>
    <row r="11" spans="1:11" s="1" customFormat="1" ht="18" x14ac:dyDescent="0.35">
      <c r="A11" s="12" t="s">
        <v>26</v>
      </c>
      <c r="B11" s="6" t="s">
        <v>11</v>
      </c>
      <c r="C11" s="6">
        <v>3551982350</v>
      </c>
      <c r="D11" s="28">
        <v>38626</v>
      </c>
      <c r="E11" s="6" t="s">
        <v>19</v>
      </c>
      <c r="F11" s="6" t="s">
        <v>16</v>
      </c>
      <c r="G11" s="5" t="s">
        <v>35</v>
      </c>
      <c r="H11" s="6">
        <v>50</v>
      </c>
      <c r="I11" s="15" t="s">
        <v>35</v>
      </c>
      <c r="J11" s="14"/>
      <c r="K11" s="19">
        <f>H12*J12</f>
        <v>0</v>
      </c>
    </row>
    <row r="12" spans="1:11" ht="18" x14ac:dyDescent="0.35">
      <c r="A12" s="11" t="s">
        <v>27</v>
      </c>
      <c r="B12" s="2" t="s">
        <v>11</v>
      </c>
      <c r="C12" s="2">
        <v>3504011231</v>
      </c>
      <c r="D12" s="7">
        <v>38322</v>
      </c>
      <c r="E12" s="2" t="s">
        <v>19</v>
      </c>
      <c r="F12" s="2" t="s">
        <v>17</v>
      </c>
      <c r="G12" s="5" t="s">
        <v>35</v>
      </c>
      <c r="H12" s="2">
        <v>1063</v>
      </c>
      <c r="I12" s="15" t="s">
        <v>35</v>
      </c>
      <c r="J12" s="14"/>
      <c r="K12" s="18">
        <f>(H12*J12)</f>
        <v>0</v>
      </c>
    </row>
    <row r="13" spans="1:11" ht="18" x14ac:dyDescent="0.35">
      <c r="A13" s="11" t="s">
        <v>28</v>
      </c>
      <c r="B13" s="2" t="s">
        <v>7</v>
      </c>
      <c r="C13" s="2">
        <v>3312687550</v>
      </c>
      <c r="D13" s="7">
        <v>39479</v>
      </c>
      <c r="E13" s="7" t="s">
        <v>19</v>
      </c>
      <c r="F13" s="2" t="s">
        <v>13</v>
      </c>
      <c r="G13" s="2">
        <v>8642</v>
      </c>
      <c r="H13" s="2">
        <v>14488</v>
      </c>
      <c r="I13" s="14"/>
      <c r="J13" s="14"/>
      <c r="K13" s="18">
        <f>(G13*I13)+(H13*J13)</f>
        <v>0</v>
      </c>
    </row>
    <row r="14" spans="1:11" ht="18" x14ac:dyDescent="0.35">
      <c r="A14" s="11" t="s">
        <v>29</v>
      </c>
      <c r="B14" s="2" t="s">
        <v>7</v>
      </c>
      <c r="C14" s="2">
        <v>3312688424</v>
      </c>
      <c r="D14" s="7">
        <v>39479</v>
      </c>
      <c r="E14" s="7" t="s">
        <v>19</v>
      </c>
      <c r="F14" s="2" t="s">
        <v>13</v>
      </c>
      <c r="G14" s="2">
        <v>1565</v>
      </c>
      <c r="H14" s="2">
        <v>18058</v>
      </c>
      <c r="I14" s="14"/>
      <c r="J14" s="14"/>
      <c r="K14" s="18">
        <f>(G14*I14)+(H14*J14)</f>
        <v>0</v>
      </c>
    </row>
    <row r="15" spans="1:11" ht="18" x14ac:dyDescent="0.35">
      <c r="A15" s="11" t="s">
        <v>30</v>
      </c>
      <c r="B15" s="2" t="s">
        <v>7</v>
      </c>
      <c r="C15" s="2">
        <v>3312694491</v>
      </c>
      <c r="D15" s="7">
        <v>39508</v>
      </c>
      <c r="E15" s="7">
        <v>41718</v>
      </c>
      <c r="F15" s="2" t="s">
        <v>13</v>
      </c>
      <c r="G15" s="2">
        <v>1511</v>
      </c>
      <c r="H15" s="2">
        <v>17964</v>
      </c>
      <c r="I15" s="14"/>
      <c r="J15" s="14"/>
      <c r="K15" s="18">
        <f>(G15*I15)+(H15*J15)</f>
        <v>0</v>
      </c>
    </row>
    <row r="16" spans="1:11" ht="18" x14ac:dyDescent="0.35">
      <c r="A16" s="11" t="s">
        <v>31</v>
      </c>
      <c r="B16" s="2" t="s">
        <v>12</v>
      </c>
      <c r="C16" s="2">
        <v>3116571276</v>
      </c>
      <c r="D16" s="7">
        <v>38687</v>
      </c>
      <c r="E16" s="2" t="s">
        <v>19</v>
      </c>
      <c r="F16" s="2" t="s">
        <v>13</v>
      </c>
      <c r="G16" s="2">
        <v>1049</v>
      </c>
      <c r="H16" s="2">
        <v>523</v>
      </c>
      <c r="I16" s="14"/>
      <c r="J16" s="14"/>
      <c r="K16" s="18">
        <f>(G16*I16)+(H16*J16)</f>
        <v>0</v>
      </c>
    </row>
    <row r="17" spans="1:11" ht="18" x14ac:dyDescent="0.35">
      <c r="A17" s="11" t="s">
        <v>32</v>
      </c>
      <c r="B17" s="2" t="s">
        <v>7</v>
      </c>
      <c r="C17" s="2">
        <v>3318508673</v>
      </c>
      <c r="D17" s="7">
        <v>40299</v>
      </c>
      <c r="E17" s="7">
        <v>41774</v>
      </c>
      <c r="F17" s="2" t="s">
        <v>18</v>
      </c>
      <c r="G17" s="2">
        <v>5868</v>
      </c>
      <c r="H17" s="2">
        <v>2741</v>
      </c>
      <c r="I17" s="14"/>
      <c r="J17" s="14"/>
      <c r="K17" s="18">
        <f>(G17*I17)+(H17*J17)</f>
        <v>0</v>
      </c>
    </row>
    <row r="18" spans="1:11" ht="18" x14ac:dyDescent="0.35">
      <c r="A18" s="13" t="s">
        <v>33</v>
      </c>
      <c r="B18" s="8" t="s">
        <v>34</v>
      </c>
      <c r="C18" s="8">
        <v>3546906131</v>
      </c>
      <c r="D18" s="29"/>
      <c r="E18" s="9" t="s">
        <v>19</v>
      </c>
      <c r="F18" s="8" t="s">
        <v>13</v>
      </c>
      <c r="G18" s="10" t="s">
        <v>35</v>
      </c>
      <c r="H18" s="8">
        <v>100</v>
      </c>
      <c r="I18" s="16" t="s">
        <v>35</v>
      </c>
      <c r="J18" s="17"/>
      <c r="K18" s="20">
        <f>H18*J18</f>
        <v>0</v>
      </c>
    </row>
    <row r="19" spans="1:11" ht="18.75" thickBot="1" x14ac:dyDescent="0.4">
      <c r="A19" s="44" t="s">
        <v>41</v>
      </c>
      <c r="B19" s="45" t="s">
        <v>42</v>
      </c>
      <c r="C19" s="45">
        <v>3313211001</v>
      </c>
      <c r="D19" s="46"/>
      <c r="E19" s="47" t="s">
        <v>19</v>
      </c>
      <c r="F19" s="45" t="s">
        <v>14</v>
      </c>
      <c r="G19" s="48" t="s">
        <v>35</v>
      </c>
      <c r="H19" s="45">
        <v>500</v>
      </c>
      <c r="I19" s="49" t="s">
        <v>35</v>
      </c>
      <c r="J19" s="50"/>
      <c r="K19" s="51">
        <f>H19*J19</f>
        <v>0</v>
      </c>
    </row>
    <row r="20" spans="1:11" ht="15.75" thickBot="1" x14ac:dyDescent="0.3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21">
        <f>SUM(K5:K19)</f>
        <v>0</v>
      </c>
    </row>
  </sheetData>
  <mergeCells count="11">
    <mergeCell ref="K3:K4"/>
    <mergeCell ref="A20:J20"/>
    <mergeCell ref="A1:G1"/>
    <mergeCell ref="G3:H3"/>
    <mergeCell ref="I3:J3"/>
    <mergeCell ref="B3:B4"/>
    <mergeCell ref="C3:C4"/>
    <mergeCell ref="D3:D4"/>
    <mergeCell ref="E3:E4"/>
    <mergeCell ref="F3:F4"/>
    <mergeCell ref="A3:A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Heczkova</cp:lastModifiedBy>
  <dcterms:created xsi:type="dcterms:W3CDTF">2013-12-02T14:14:46Z</dcterms:created>
  <dcterms:modified xsi:type="dcterms:W3CDTF">2014-02-19T13:46:56Z</dcterms:modified>
</cp:coreProperties>
</file>