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625" windowHeight="1033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0" i="1"/>
  <c r="E14" i="1"/>
  <c r="E34" i="1" l="1"/>
  <c r="E33" i="1"/>
  <c r="E32" i="1"/>
  <c r="E31" i="1"/>
  <c r="E30" i="1"/>
  <c r="E29" i="1"/>
  <c r="E28" i="1"/>
  <c r="E27" i="1"/>
  <c r="E26" i="1"/>
  <c r="E25" i="1"/>
  <c r="E35" i="1" s="1"/>
  <c r="E21" i="1"/>
  <c r="E19" i="1"/>
  <c r="E18" i="1"/>
  <c r="E17" i="1"/>
  <c r="E16" i="1"/>
  <c r="E15" i="1"/>
  <c r="E13" i="1"/>
  <c r="E9" i="1"/>
  <c r="E8" i="1"/>
  <c r="E7" i="1"/>
  <c r="E6" i="1"/>
  <c r="E5" i="1"/>
  <c r="B20" i="1" l="1"/>
  <c r="E20" i="1" s="1"/>
  <c r="B12" i="1"/>
  <c r="E12" i="1" s="1"/>
  <c r="B11" i="1"/>
  <c r="E11" i="1" s="1"/>
  <c r="B10" i="1"/>
  <c r="E10" i="1" s="1"/>
  <c r="E22" i="1" s="1"/>
</calcChain>
</file>

<file path=xl/sharedStrings.xml><?xml version="1.0" encoding="utf-8"?>
<sst xmlns="http://schemas.openxmlformats.org/spreadsheetml/2006/main" count="77" uniqueCount="43">
  <si>
    <t>Specifikace dodávek a materiálu</t>
  </si>
  <si>
    <t>Počet</t>
  </si>
  <si>
    <t>MJ</t>
  </si>
  <si>
    <t>Lišty PVC 17 x 17 mm</t>
  </si>
  <si>
    <t>m</t>
  </si>
  <si>
    <t>Lišty PVC 40 x 20 mm</t>
  </si>
  <si>
    <t>Lišta PVC 20 x 20 mm imitace dřeva</t>
  </si>
  <si>
    <t>Lišty PVC 40 x 40 mm</t>
  </si>
  <si>
    <t xml:space="preserve">Trubka PVC pr. 16 ohebná </t>
  </si>
  <si>
    <t xml:space="preserve">Trubka PVC pr. 25 ohebná </t>
  </si>
  <si>
    <t xml:space="preserve">Trubka PVC pr. 29 ohebná </t>
  </si>
  <si>
    <t xml:space="preserve">Trubka PVC pr. 36 ohebná </t>
  </si>
  <si>
    <t>Kabel UTP CAT5e</t>
  </si>
  <si>
    <t>kpl</t>
  </si>
  <si>
    <t>Konektory RJ45 pro zakončení kabeláže v racku a zásuvkách</t>
  </si>
  <si>
    <t>Modulární zásuvka vč. příslušenství</t>
  </si>
  <si>
    <t>ks</t>
  </si>
  <si>
    <t>Zásuvka dvouportová do podlahové krabice</t>
  </si>
  <si>
    <t>Pasivní prvky do datového rozvaděče</t>
  </si>
  <si>
    <t>UTP patch kabel CAT5e, 0,5m</t>
  </si>
  <si>
    <t>UTP patch kabel CAT5e, 1m</t>
  </si>
  <si>
    <t>Drobný a pomocný materiál</t>
  </si>
  <si>
    <t>Cena celkem</t>
  </si>
  <si>
    <t>Specifikace instalačních prací</t>
  </si>
  <si>
    <t>Položení kabelu UTP CAT5e</t>
  </si>
  <si>
    <t>Povrchová montáž lišt</t>
  </si>
  <si>
    <t xml:space="preserve">Položení PVC trubek pevně </t>
  </si>
  <si>
    <t>Zapravení kabelových tras</t>
  </si>
  <si>
    <t>Průraz cihlovou zdí do 30cm</t>
  </si>
  <si>
    <t>Průraz cihlovou zdí do 70 cm</t>
  </si>
  <si>
    <t>Rozebrání a sestavení bočních stěn a podhledu</t>
  </si>
  <si>
    <t>m2</t>
  </si>
  <si>
    <t>Montáže datové zásuvky, vč konektorů RJ 45</t>
  </si>
  <si>
    <t>Montáže komponent v datovém rozvaděči, uspořádání kabeláže</t>
  </si>
  <si>
    <t>Nezměřitelné pracovní úkony</t>
  </si>
  <si>
    <t>Ostatní</t>
  </si>
  <si>
    <t>Proměření metalických kabelů, měřící zpráva</t>
  </si>
  <si>
    <t>Přepravní a dopravní náklady</t>
  </si>
  <si>
    <t>Lišty PVC 40 x 20 mm imitace dřeva</t>
  </si>
  <si>
    <t>Cena za jednotku (v Kč bez DPH)</t>
  </si>
  <si>
    <t>Cena celkem (v Kč bez DPH)</t>
  </si>
  <si>
    <r>
      <rPr>
        <b/>
        <sz val="11"/>
        <rFont val="FuturaTDem"/>
        <charset val="238"/>
      </rPr>
      <t>Celková cena</t>
    </r>
    <r>
      <rPr>
        <sz val="11"/>
        <rFont val="FuturaTDem"/>
        <family val="2"/>
        <charset val="238"/>
      </rPr>
      <t xml:space="preserve"> v Kč bez DPH (tato cena bude přenesena do návrhu smlouvy o dílo)</t>
    </r>
  </si>
  <si>
    <t>Příloha č. 1 - Položkový rozpočet vybudování rozvodů strukturované kabeláže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</si>
</sst>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sz val="14"/>
      <name val="FuturaTDem"/>
      <family val="2"/>
      <charset val="238"/>
    </font>
    <font>
      <b/>
      <sz val="12"/>
      <name val="FuturaTLig"/>
      <family val="2"/>
      <charset val="238"/>
    </font>
    <font>
      <sz val="10"/>
      <name val="FuturaTLig"/>
      <family val="2"/>
      <charset val="238"/>
    </font>
    <font>
      <sz val="9"/>
      <name val="FuturaTLig"/>
      <family val="2"/>
      <charset val="238"/>
    </font>
    <font>
      <sz val="10"/>
      <name val="Arial CE"/>
      <charset val="238"/>
    </font>
    <font>
      <sz val="11"/>
      <name val="FuturaTDem"/>
      <family val="2"/>
      <charset val="238"/>
    </font>
    <font>
      <sz val="8"/>
      <name val="FuturaTLig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FuturaTDem"/>
      <family val="2"/>
      <charset val="238"/>
    </font>
    <font>
      <b/>
      <sz val="11"/>
      <name val="FuturaTDem"/>
      <charset val="238"/>
    </font>
    <font>
      <sz val="11"/>
      <name val="FuturaTDem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left"/>
    </xf>
    <xf numFmtId="0" fontId="3" fillId="0" borderId="0" xfId="0" applyFont="1"/>
    <xf numFmtId="0" fontId="7" fillId="0" borderId="0" xfId="0" applyFont="1"/>
    <xf numFmtId="0" fontId="0" fillId="0" borderId="0" xfId="0" applyBorder="1"/>
    <xf numFmtId="0" fontId="0" fillId="0" borderId="0" xfId="0" applyFill="1" applyBorder="1"/>
    <xf numFmtId="0" fontId="4" fillId="2" borderId="3" xfId="0" applyNumberFormat="1" applyFont="1" applyFill="1" applyBorder="1"/>
    <xf numFmtId="0" fontId="4" fillId="2" borderId="3" xfId="0" applyNumberFormat="1" applyFont="1" applyFill="1" applyBorder="1" applyAlignment="1">
      <alignment horizontal="left"/>
    </xf>
    <xf numFmtId="0" fontId="4" fillId="2" borderId="3" xfId="1" applyNumberFormat="1" applyFont="1" applyFill="1" applyBorder="1"/>
    <xf numFmtId="0" fontId="4" fillId="2" borderId="4" xfId="0" applyFont="1" applyFill="1" applyBorder="1"/>
    <xf numFmtId="0" fontId="4" fillId="2" borderId="4" xfId="1" applyFont="1" applyFill="1" applyBorder="1"/>
    <xf numFmtId="0" fontId="4" fillId="2" borderId="6" xfId="0" applyFont="1" applyFill="1" applyBorder="1"/>
    <xf numFmtId="0" fontId="4" fillId="2" borderId="7" xfId="0" applyNumberFormat="1" applyFont="1" applyFill="1" applyBorder="1"/>
    <xf numFmtId="0" fontId="4" fillId="2" borderId="7" xfId="0" applyNumberFormat="1" applyFont="1" applyFill="1" applyBorder="1" applyAlignment="1">
      <alignment horizontal="left"/>
    </xf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3" xfId="0" applyNumberFormat="1" applyFont="1" applyFill="1" applyBorder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9" fillId="0" borderId="9" xfId="0" applyFont="1" applyFill="1" applyBorder="1" applyAlignment="1"/>
    <xf numFmtId="0" fontId="8" fillId="0" borderId="10" xfId="0" applyFont="1" applyFill="1" applyBorder="1" applyAlignment="1"/>
    <xf numFmtId="0" fontId="4" fillId="0" borderId="4" xfId="0" applyFont="1" applyFill="1" applyBorder="1"/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0" fillId="0" borderId="0" xfId="0" applyFill="1"/>
    <xf numFmtId="0" fontId="4" fillId="0" borderId="6" xfId="0" applyFont="1" applyFill="1" applyBorder="1"/>
    <xf numFmtId="0" fontId="4" fillId="0" borderId="7" xfId="0" applyNumberFormat="1" applyFont="1" applyFill="1" applyBorder="1" applyAlignment="1">
      <alignment horizontal="right"/>
    </xf>
    <xf numFmtId="0" fontId="4" fillId="0" borderId="7" xfId="0" applyNumberFormat="1" applyFont="1" applyFill="1" applyBorder="1" applyAlignment="1">
      <alignment horizontal="left"/>
    </xf>
    <xf numFmtId="2" fontId="0" fillId="0" borderId="7" xfId="0" applyNumberFormat="1" applyBorder="1"/>
    <xf numFmtId="2" fontId="0" fillId="0" borderId="8" xfId="0" applyNumberFormat="1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3" xfId="0" applyNumberFormat="1" applyFill="1" applyBorder="1"/>
    <xf numFmtId="2" fontId="0" fillId="0" borderId="5" xfId="0" applyNumberFormat="1" applyFill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1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0" fontId="9" fillId="0" borderId="1" xfId="0" applyFont="1" applyFill="1" applyBorder="1" applyAlignment="1"/>
    <xf numFmtId="0" fontId="8" fillId="0" borderId="2" xfId="0" applyFont="1" applyBorder="1" applyAlignment="1"/>
    <xf numFmtId="0" fontId="8" fillId="0" borderId="15" xfId="0" applyFont="1" applyBorder="1" applyAlignment="1"/>
    <xf numFmtId="2" fontId="8" fillId="0" borderId="11" xfId="0" applyNumberFormat="1" applyFont="1" applyBorder="1"/>
    <xf numFmtId="0" fontId="8" fillId="0" borderId="10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11" fillId="0" borderId="1" xfId="0" applyFont="1" applyFill="1" applyBorder="1" applyAlignment="1"/>
    <xf numFmtId="0" fontId="0" fillId="0" borderId="2" xfId="0" applyBorder="1" applyAlignment="1"/>
    <xf numFmtId="0" fontId="0" fillId="0" borderId="16" xfId="0" applyBorder="1" applyAlignment="1"/>
    <xf numFmtId="0" fontId="0" fillId="0" borderId="0" xfId="0" applyAlignment="1"/>
  </cellXfs>
  <cellStyles count="2">
    <cellStyle name="Normální" xfId="0" builtinId="0"/>
    <cellStyle name="normální_1.rozpoce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topLeftCell="A7" workbookViewId="0">
      <selection activeCell="E14" sqref="E14"/>
    </sheetView>
  </sheetViews>
  <sheetFormatPr defaultRowHeight="15"/>
  <cols>
    <col min="1" max="1" width="51.42578125" bestFit="1" customWidth="1"/>
    <col min="2" max="2" width="6.7109375" customWidth="1"/>
    <col min="3" max="3" width="3.7109375" customWidth="1"/>
    <col min="4" max="4" width="16.5703125" customWidth="1"/>
    <col min="5" max="5" width="15" customWidth="1"/>
  </cols>
  <sheetData>
    <row r="1" spans="1:6" ht="18">
      <c r="A1" s="19" t="s">
        <v>42</v>
      </c>
      <c r="B1" s="20"/>
      <c r="C1" s="20"/>
      <c r="D1" s="50"/>
      <c r="E1" s="50"/>
      <c r="F1" s="50"/>
    </row>
    <row r="2" spans="1:6" ht="18">
      <c r="A2" s="1"/>
      <c r="B2" s="2"/>
      <c r="C2" s="2"/>
    </row>
    <row r="3" spans="1:6" ht="15.75" thickBot="1">
      <c r="A3" s="3"/>
      <c r="B3" s="3"/>
      <c r="C3" s="3"/>
    </row>
    <row r="4" spans="1:6" ht="31.5" customHeight="1" thickBot="1">
      <c r="A4" s="15" t="s">
        <v>0</v>
      </c>
      <c r="B4" s="16" t="s">
        <v>1</v>
      </c>
      <c r="C4" s="16" t="s">
        <v>2</v>
      </c>
      <c r="D4" s="45" t="s">
        <v>39</v>
      </c>
      <c r="E4" s="46" t="s">
        <v>40</v>
      </c>
    </row>
    <row r="5" spans="1:6">
      <c r="A5" s="12" t="s">
        <v>3</v>
      </c>
      <c r="B5" s="13">
        <v>35</v>
      </c>
      <c r="C5" s="14" t="s">
        <v>4</v>
      </c>
      <c r="D5" s="30"/>
      <c r="E5" s="31">
        <f t="shared" ref="E5:E13" si="0">B5*D5</f>
        <v>0</v>
      </c>
    </row>
    <row r="6" spans="1:6">
      <c r="A6" s="10" t="s">
        <v>5</v>
      </c>
      <c r="B6" s="7">
        <v>10</v>
      </c>
      <c r="C6" s="7" t="s">
        <v>4</v>
      </c>
      <c r="D6" s="32"/>
      <c r="E6" s="33">
        <f t="shared" si="0"/>
        <v>0</v>
      </c>
    </row>
    <row r="7" spans="1:6">
      <c r="A7" s="10" t="s">
        <v>38</v>
      </c>
      <c r="B7" s="7">
        <v>40</v>
      </c>
      <c r="C7" s="7" t="s">
        <v>4</v>
      </c>
      <c r="D7" s="32"/>
      <c r="E7" s="33">
        <f t="shared" si="0"/>
        <v>0</v>
      </c>
    </row>
    <row r="8" spans="1:6">
      <c r="A8" s="10" t="s">
        <v>6</v>
      </c>
      <c r="B8" s="7">
        <v>50</v>
      </c>
      <c r="C8" s="7" t="s">
        <v>4</v>
      </c>
      <c r="D8" s="32"/>
      <c r="E8" s="33">
        <f t="shared" si="0"/>
        <v>0</v>
      </c>
    </row>
    <row r="9" spans="1:6">
      <c r="A9" s="10" t="s">
        <v>7</v>
      </c>
      <c r="B9" s="7">
        <v>105</v>
      </c>
      <c r="C9" s="7" t="s">
        <v>4</v>
      </c>
      <c r="D9" s="32"/>
      <c r="E9" s="33">
        <f t="shared" si="0"/>
        <v>0</v>
      </c>
    </row>
    <row r="10" spans="1:6">
      <c r="A10" s="10" t="s">
        <v>8</v>
      </c>
      <c r="B10" s="7">
        <f>0+75</f>
        <v>75</v>
      </c>
      <c r="C10" s="7" t="s">
        <v>4</v>
      </c>
      <c r="D10" s="34"/>
      <c r="E10" s="33">
        <f t="shared" si="0"/>
        <v>0</v>
      </c>
    </row>
    <row r="11" spans="1:6">
      <c r="A11" s="10" t="s">
        <v>9</v>
      </c>
      <c r="B11" s="7">
        <f>10+15</f>
        <v>25</v>
      </c>
      <c r="C11" s="7" t="s">
        <v>4</v>
      </c>
      <c r="D11" s="34"/>
      <c r="E11" s="33">
        <f t="shared" si="0"/>
        <v>0</v>
      </c>
    </row>
    <row r="12" spans="1:6">
      <c r="A12" s="11" t="s">
        <v>10</v>
      </c>
      <c r="B12" s="7">
        <f>0+25</f>
        <v>25</v>
      </c>
      <c r="C12" s="9" t="s">
        <v>4</v>
      </c>
      <c r="D12" s="34"/>
      <c r="E12" s="33">
        <f t="shared" si="0"/>
        <v>0</v>
      </c>
    </row>
    <row r="13" spans="1:6">
      <c r="A13" s="10" t="s">
        <v>11</v>
      </c>
      <c r="B13" s="7">
        <v>60</v>
      </c>
      <c r="C13" s="7" t="s">
        <v>4</v>
      </c>
      <c r="D13" s="34"/>
      <c r="E13" s="33">
        <f t="shared" si="0"/>
        <v>0</v>
      </c>
    </row>
    <row r="14" spans="1:6" s="26" customFormat="1">
      <c r="A14" s="23" t="s">
        <v>12</v>
      </c>
      <c r="B14" s="24">
        <v>2600</v>
      </c>
      <c r="C14" s="25" t="s">
        <v>4</v>
      </c>
      <c r="D14" s="34"/>
      <c r="E14" s="35">
        <f>B14*D14</f>
        <v>0</v>
      </c>
    </row>
    <row r="15" spans="1:6">
      <c r="A15" s="10" t="s">
        <v>14</v>
      </c>
      <c r="B15" s="7">
        <v>1</v>
      </c>
      <c r="C15" s="7" t="s">
        <v>13</v>
      </c>
      <c r="D15" s="32"/>
      <c r="E15" s="33">
        <f>D15</f>
        <v>0</v>
      </c>
    </row>
    <row r="16" spans="1:6">
      <c r="A16" s="10" t="s">
        <v>15</v>
      </c>
      <c r="B16" s="7">
        <v>8</v>
      </c>
      <c r="C16" s="7" t="s">
        <v>16</v>
      </c>
      <c r="D16" s="32"/>
      <c r="E16" s="33">
        <f>B16*D16</f>
        <v>0</v>
      </c>
    </row>
    <row r="17" spans="1:5">
      <c r="A17" s="10" t="s">
        <v>17</v>
      </c>
      <c r="B17" s="7">
        <v>2</v>
      </c>
      <c r="C17" s="7" t="s">
        <v>16</v>
      </c>
      <c r="D17" s="32"/>
      <c r="E17" s="33">
        <f>B17*D17</f>
        <v>0</v>
      </c>
    </row>
    <row r="18" spans="1:5">
      <c r="A18" s="10" t="s">
        <v>18</v>
      </c>
      <c r="B18" s="7">
        <v>1</v>
      </c>
      <c r="C18" s="7" t="s">
        <v>13</v>
      </c>
      <c r="D18" s="32"/>
      <c r="E18" s="33">
        <f>B18*D18</f>
        <v>0</v>
      </c>
    </row>
    <row r="19" spans="1:5">
      <c r="A19" s="10" t="s">
        <v>19</v>
      </c>
      <c r="B19" s="7">
        <v>20</v>
      </c>
      <c r="C19" s="7" t="s">
        <v>16</v>
      </c>
      <c r="D19" s="32"/>
      <c r="E19" s="33">
        <f>B19*D19</f>
        <v>0</v>
      </c>
    </row>
    <row r="20" spans="1:5">
      <c r="A20" s="10" t="s">
        <v>20</v>
      </c>
      <c r="B20" s="7">
        <f>11+10</f>
        <v>21</v>
      </c>
      <c r="C20" s="7" t="s">
        <v>16</v>
      </c>
      <c r="D20" s="32"/>
      <c r="E20" s="33">
        <f>B20*D20</f>
        <v>0</v>
      </c>
    </row>
    <row r="21" spans="1:5" ht="15.75" thickBot="1">
      <c r="A21" s="17" t="s">
        <v>21</v>
      </c>
      <c r="B21" s="18">
        <v>1</v>
      </c>
      <c r="C21" s="18" t="s">
        <v>13</v>
      </c>
      <c r="D21" s="36"/>
      <c r="E21" s="37">
        <f>D21</f>
        <v>0</v>
      </c>
    </row>
    <row r="22" spans="1:5" ht="15.75" thickBot="1">
      <c r="A22" s="21" t="s">
        <v>22</v>
      </c>
      <c r="B22" s="22"/>
      <c r="C22" s="22"/>
      <c r="D22" s="22"/>
      <c r="E22" s="38">
        <f>SUM(E5:E21)</f>
        <v>0</v>
      </c>
    </row>
    <row r="23" spans="1:5" ht="15.75" thickBot="1">
      <c r="A23" s="5"/>
      <c r="B23" s="6"/>
      <c r="C23" s="5"/>
    </row>
    <row r="24" spans="1:5" ht="30.75" thickBot="1">
      <c r="A24" s="15" t="s">
        <v>23</v>
      </c>
      <c r="B24" s="16" t="s">
        <v>1</v>
      </c>
      <c r="C24" s="16" t="s">
        <v>2</v>
      </c>
      <c r="D24" s="45" t="s">
        <v>39</v>
      </c>
      <c r="E24" s="46" t="s">
        <v>40</v>
      </c>
    </row>
    <row r="25" spans="1:5" s="26" customFormat="1">
      <c r="A25" s="27" t="s">
        <v>24</v>
      </c>
      <c r="B25" s="28">
        <v>2600</v>
      </c>
      <c r="C25" s="29" t="s">
        <v>4</v>
      </c>
      <c r="D25" s="39"/>
      <c r="E25" s="40">
        <f>B25*D25</f>
        <v>0</v>
      </c>
    </row>
    <row r="26" spans="1:5">
      <c r="A26" s="10" t="s">
        <v>25</v>
      </c>
      <c r="B26" s="7">
        <v>240</v>
      </c>
      <c r="C26" s="7" t="s">
        <v>4</v>
      </c>
      <c r="D26" s="32"/>
      <c r="E26" s="33">
        <f>B26*D26</f>
        <v>0</v>
      </c>
    </row>
    <row r="27" spans="1:5">
      <c r="A27" s="10" t="s">
        <v>26</v>
      </c>
      <c r="B27" s="7">
        <v>185</v>
      </c>
      <c r="C27" s="7" t="s">
        <v>4</v>
      </c>
      <c r="D27" s="32"/>
      <c r="E27" s="33">
        <f>B27*D27</f>
        <v>0</v>
      </c>
    </row>
    <row r="28" spans="1:5">
      <c r="A28" s="10" t="s">
        <v>27</v>
      </c>
      <c r="B28" s="7">
        <v>1</v>
      </c>
      <c r="C28" s="8" t="s">
        <v>13</v>
      </c>
      <c r="D28" s="32"/>
      <c r="E28" s="33">
        <f>D28</f>
        <v>0</v>
      </c>
    </row>
    <row r="29" spans="1:5">
      <c r="A29" s="10" t="s">
        <v>28</v>
      </c>
      <c r="B29" s="7">
        <v>15</v>
      </c>
      <c r="C29" s="7" t="s">
        <v>16</v>
      </c>
      <c r="D29" s="32"/>
      <c r="E29" s="33">
        <f>B29*D29</f>
        <v>0</v>
      </c>
    </row>
    <row r="30" spans="1:5">
      <c r="A30" s="10" t="s">
        <v>29</v>
      </c>
      <c r="B30" s="7">
        <v>2</v>
      </c>
      <c r="C30" s="7" t="s">
        <v>16</v>
      </c>
      <c r="D30" s="32"/>
      <c r="E30" s="33">
        <f>B30*D30</f>
        <v>0</v>
      </c>
    </row>
    <row r="31" spans="1:5">
      <c r="A31" s="10" t="s">
        <v>30</v>
      </c>
      <c r="B31" s="7">
        <v>50</v>
      </c>
      <c r="C31" s="7" t="s">
        <v>31</v>
      </c>
      <c r="D31" s="32"/>
      <c r="E31" s="33">
        <f>B31*D31</f>
        <v>0</v>
      </c>
    </row>
    <row r="32" spans="1:5">
      <c r="A32" s="10" t="s">
        <v>32</v>
      </c>
      <c r="B32" s="7">
        <v>1</v>
      </c>
      <c r="C32" s="7" t="s">
        <v>13</v>
      </c>
      <c r="D32" s="32"/>
      <c r="E32" s="33">
        <f>D32</f>
        <v>0</v>
      </c>
    </row>
    <row r="33" spans="1:5">
      <c r="A33" s="10" t="s">
        <v>33</v>
      </c>
      <c r="B33" s="7">
        <v>1</v>
      </c>
      <c r="C33" s="7" t="s">
        <v>13</v>
      </c>
      <c r="D33" s="32"/>
      <c r="E33" s="33">
        <f>D33</f>
        <v>0</v>
      </c>
    </row>
    <row r="34" spans="1:5" ht="15.75" thickBot="1">
      <c r="A34" s="17" t="s">
        <v>34</v>
      </c>
      <c r="B34" s="18">
        <v>1</v>
      </c>
      <c r="C34" s="18" t="s">
        <v>13</v>
      </c>
      <c r="D34" s="36"/>
      <c r="E34" s="37">
        <f>D34</f>
        <v>0</v>
      </c>
    </row>
    <row r="35" spans="1:5" ht="15.75" thickBot="1">
      <c r="A35" s="21" t="s">
        <v>22</v>
      </c>
      <c r="B35" s="22"/>
      <c r="C35" s="22"/>
      <c r="D35" s="22"/>
      <c r="E35" s="38">
        <f>SUM(E25:E34)</f>
        <v>0</v>
      </c>
    </row>
    <row r="36" spans="1:5" ht="15.75" thickBot="1">
      <c r="A36" s="5"/>
      <c r="B36" s="5"/>
      <c r="C36" s="5"/>
    </row>
    <row r="37" spans="1:5" s="26" customFormat="1" ht="30.75" thickBot="1">
      <c r="A37" s="15" t="s">
        <v>35</v>
      </c>
      <c r="B37" s="16" t="s">
        <v>1</v>
      </c>
      <c r="C37" s="16" t="s">
        <v>2</v>
      </c>
      <c r="D37" s="46" t="s">
        <v>40</v>
      </c>
    </row>
    <row r="38" spans="1:5">
      <c r="A38" s="12" t="s">
        <v>36</v>
      </c>
      <c r="B38" s="13">
        <v>1</v>
      </c>
      <c r="C38" s="13" t="s">
        <v>13</v>
      </c>
      <c r="D38" s="31"/>
    </row>
    <row r="39" spans="1:5" ht="15.75" thickBot="1">
      <c r="A39" s="17" t="s">
        <v>37</v>
      </c>
      <c r="B39" s="18">
        <v>1</v>
      </c>
      <c r="C39" s="18" t="s">
        <v>13</v>
      </c>
      <c r="D39" s="37"/>
    </row>
    <row r="40" spans="1:5" ht="15.75" thickBot="1">
      <c r="A40" s="41" t="s">
        <v>22</v>
      </c>
      <c r="B40" s="42"/>
      <c r="C40" s="43"/>
      <c r="D40" s="44">
        <f>SUM(D38:D39)</f>
        <v>0</v>
      </c>
    </row>
    <row r="41" spans="1:5" ht="15.75" thickBot="1">
      <c r="A41" s="5"/>
      <c r="B41" s="5"/>
      <c r="C41" s="5"/>
    </row>
    <row r="42" spans="1:5" ht="15.75" thickBot="1">
      <c r="A42" s="47" t="s">
        <v>41</v>
      </c>
      <c r="B42" s="48"/>
      <c r="C42" s="48"/>
      <c r="D42" s="49"/>
      <c r="E42" s="44">
        <f>E22+E35+D40</f>
        <v>0</v>
      </c>
    </row>
    <row r="43" spans="1:5">
      <c r="A43" s="4"/>
    </row>
  </sheetData>
  <mergeCells count="5">
    <mergeCell ref="A22:D22"/>
    <mergeCell ref="A35:D35"/>
    <mergeCell ref="A40:C40"/>
    <mergeCell ref="A42:D42"/>
    <mergeCell ref="A1:F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Kulisek</dc:creator>
  <cp:lastModifiedBy>Heczkova</cp:lastModifiedBy>
  <cp:lastPrinted>2014-02-28T12:07:06Z</cp:lastPrinted>
  <dcterms:created xsi:type="dcterms:W3CDTF">2014-02-28T06:23:00Z</dcterms:created>
  <dcterms:modified xsi:type="dcterms:W3CDTF">2014-02-28T13:16:43Z</dcterms:modified>
</cp:coreProperties>
</file>