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specifikace'!$D$25</definedName>
    <definedName name="OLE_LINK7" localSheetId="0">'technicka specifikace'!$D$18</definedName>
  </definedNames>
  <calcPr fullCalcOnLoad="1"/>
</workbook>
</file>

<file path=xl/sharedStrings.xml><?xml version="1.0" encoding="utf-8"?>
<sst xmlns="http://schemas.openxmlformats.org/spreadsheetml/2006/main" count="127" uniqueCount="115">
  <si>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</si>
  <si>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</si>
  <si>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</si>
  <si>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</si>
  <si>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</si>
  <si>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</si>
  <si>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</si>
  <si>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Vystavit fakturu za soubor polože výše</t>
  </si>
  <si>
    <t>1111/0001</t>
  </si>
  <si>
    <t>Název položky</t>
  </si>
  <si>
    <t>Název typu a modelu nabízeného plnění</t>
  </si>
  <si>
    <t>Zakázka/FÚ</t>
  </si>
  <si>
    <t>Číslo, název  adresa pracoviště</t>
  </si>
  <si>
    <t>Konkrétní nabídnuté parametry</t>
  </si>
  <si>
    <t>ano</t>
  </si>
  <si>
    <t>Technické požadavky zadavatele</t>
  </si>
  <si>
    <t xml:space="preserve">Procesor   </t>
  </si>
  <si>
    <t xml:space="preserve">USB </t>
  </si>
  <si>
    <t xml:space="preserve">Displej </t>
  </si>
  <si>
    <t>Konektivita</t>
  </si>
  <si>
    <t>Tablet</t>
  </si>
  <si>
    <t>Rozlišení</t>
  </si>
  <si>
    <t>Formát</t>
  </si>
  <si>
    <t>Kapacita</t>
  </si>
  <si>
    <t>Rozhraní</t>
  </si>
  <si>
    <t>Celkem cena bez DPH</t>
  </si>
  <si>
    <t>Příloha č.1 Technická specifikace a položkový rozpočet v Kč</t>
  </si>
  <si>
    <t>Technologie tisku</t>
  </si>
  <si>
    <t>A4</t>
  </si>
  <si>
    <t>Rychlost tisku</t>
  </si>
  <si>
    <r>
      <t>Display</t>
    </r>
    <r>
      <rPr>
        <sz val="10"/>
        <rFont val="Arial"/>
        <family val="2"/>
      </rPr>
      <t xml:space="preserve"> </t>
    </r>
  </si>
  <si>
    <r>
      <t>Spotřební materiál</t>
    </r>
    <r>
      <rPr>
        <sz val="10"/>
        <rFont val="Arial"/>
        <family val="2"/>
      </rPr>
      <t xml:space="preserve"> </t>
    </r>
  </si>
  <si>
    <t>*uchazeč vyplňuje žlutě označené buňky</t>
  </si>
  <si>
    <t>Laserové barevné multifunkční zařízení</t>
  </si>
  <si>
    <t>barevný laserový tisk</t>
  </si>
  <si>
    <t>Emulace</t>
  </si>
  <si>
    <t>Kompatibilita</t>
  </si>
  <si>
    <t>Microsoft Windows XP, Microsoft Windows 7, Microsoft Windows 8</t>
  </si>
  <si>
    <t>Duplexní skenování (automatický podavač)</t>
  </si>
  <si>
    <t>Vstupní zásobník</t>
  </si>
  <si>
    <t>min. 250 listů</t>
  </si>
  <si>
    <t xml:space="preserve">Bc. Tereza Polzer, DiS., Telefon 549 49 6316, E-mail tpolzer@med.muni.cz </t>
  </si>
  <si>
    <t>110611 Katedra ošetřovatelství, LF MU,Kamenice 3, 625 00 Bohunice, bud. 1/218</t>
  </si>
  <si>
    <t xml:space="preserve">Bc. Miroslava Šimková, Telefon 549 49 8283, E-mail msimkova@med.muni.cz </t>
  </si>
  <si>
    <t xml:space="preserve">119923 Oddělení specializačního vzdělávání, LF MU,Kamenice 5, 625 00 Bohunice, bud. A17/412 </t>
  </si>
  <si>
    <t>dotykový LED displej, velikost 7-9"</t>
  </si>
  <si>
    <t>RAM</t>
  </si>
  <si>
    <t>Uložiště</t>
  </si>
  <si>
    <t>ano, min. 16G</t>
  </si>
  <si>
    <t>Wifi, Bluethooth, 3G, USB host</t>
  </si>
  <si>
    <t>Příslušenství</t>
  </si>
  <si>
    <t>GPS, micro USB, zadní foťák</t>
  </si>
  <si>
    <t>Výdrž baterie</t>
  </si>
  <si>
    <t>min. 8 hod</t>
  </si>
  <si>
    <t>Operační systém</t>
  </si>
  <si>
    <t>Android 4.x.x</t>
  </si>
  <si>
    <t>Server</t>
  </si>
  <si>
    <t>NAS:</t>
  </si>
  <si>
    <t xml:space="preserve"> min. 2x USB2, min. 2x USB3 port</t>
  </si>
  <si>
    <t>2xLAN (Gbit)</t>
  </si>
  <si>
    <t>LAN port</t>
  </si>
  <si>
    <t>eSerial ATA:</t>
  </si>
  <si>
    <t>min. 1x eSATA</t>
  </si>
  <si>
    <t>NAS server s podporou iSCSI pro 4x HDD 3,5 SATA</t>
  </si>
  <si>
    <t>součástí dodávky jsou 3pevné disky</t>
  </si>
  <si>
    <t>Specifikace disku:</t>
  </si>
  <si>
    <t>Určený pro provoz v NAS</t>
  </si>
  <si>
    <t>SATA III, 3,5"</t>
  </si>
  <si>
    <t>min. 1 TB</t>
  </si>
  <si>
    <t>Otáčky</t>
  </si>
  <si>
    <t>min. 7200 rpm</t>
  </si>
  <si>
    <t>Vyrovnávací paměť</t>
  </si>
  <si>
    <t>64MB</t>
  </si>
  <si>
    <t xml:space="preserve">MUDr. Michal Jurajda, Ph.D., Telefon 549 49 4376, E-mail mjuraj@med.muni.cz </t>
  </si>
  <si>
    <t>110518 Ústav patologické fyziologie, LF MU,Kamenice 753/5, 625 00 Bohunice, bud. A18/209</t>
  </si>
  <si>
    <t xml:space="preserve"> PassMark: CPU Mark min. 800</t>
  </si>
  <si>
    <t>min 1280x800</t>
  </si>
  <si>
    <t>min 1 GB</t>
  </si>
  <si>
    <t xml:space="preserve">optické min. 600 x 600 </t>
  </si>
  <si>
    <t>min. 600 x 600 dpi</t>
  </si>
  <si>
    <t>ano, i barevně</t>
  </si>
  <si>
    <t>min. USB 2.0 (USB kabel musí být součástí dodávky), Ethernet 100 Mb</t>
  </si>
  <si>
    <t>Položka č.3</t>
  </si>
  <si>
    <t>Položka č.4</t>
  </si>
  <si>
    <t>Notebook</t>
  </si>
  <si>
    <t xml:space="preserve">13–14" </t>
  </si>
  <si>
    <t>Procesor</t>
  </si>
  <si>
    <t>x86-64, CPU PassMark min. 3400 bodů</t>
  </si>
  <si>
    <t>SSD disk</t>
  </si>
  <si>
    <t>min. 256 GB</t>
  </si>
  <si>
    <t>Paměť</t>
  </si>
  <si>
    <t>DDR3 min.4GB</t>
  </si>
  <si>
    <t>Wifi</t>
  </si>
  <si>
    <t>802.11ac</t>
  </si>
  <si>
    <t>Porty</t>
  </si>
  <si>
    <t>display port, min. 2 USB 3.0</t>
  </si>
  <si>
    <t>Klávesnice</t>
  </si>
  <si>
    <t xml:space="preserve">podsvícená </t>
  </si>
  <si>
    <t>Hmotnost</t>
  </si>
  <si>
    <t xml:space="preserve">Výdrž </t>
  </si>
  <si>
    <t xml:space="preserve">doc. RNDr. Josef Tomandl, Ph.D., Telefon 549 49 7930, E-mail tomandl@med.muni.cz </t>
  </si>
  <si>
    <t xml:space="preserve">11512 Biochemický ústav, LF MU,Kamenice 5, 625 00 Bohunice, bud. A16/321 </t>
  </si>
  <si>
    <t>ano, barevný dotykový, min. 5"</t>
  </si>
  <si>
    <t>min. 28 str./min barevně i černobíle</t>
  </si>
  <si>
    <t xml:space="preserve">Deskový podavač: </t>
  </si>
  <si>
    <t>min. 50 listů</t>
  </si>
  <si>
    <t xml:space="preserve">Automatický podavač (ADF): </t>
  </si>
  <si>
    <t>PCL6 nebo PS</t>
  </si>
  <si>
    <t>výrobce nabízí pro zařízení tonery s výtěžností min. 5500 str. při pokrytí strany min.5%</t>
  </si>
  <si>
    <t xml:space="preserve">Duplexní tisk </t>
  </si>
  <si>
    <r>
      <rPr>
        <i/>
        <sz val="10"/>
        <rFont val="Arial"/>
        <family val="2"/>
      </rPr>
      <t>Kopírování</t>
    </r>
    <r>
      <rPr>
        <sz val="10"/>
        <rFont val="Arial"/>
        <family val="2"/>
      </rPr>
      <t xml:space="preserve"> </t>
    </r>
  </si>
  <si>
    <r>
      <rPr>
        <i/>
        <sz val="10"/>
        <rFont val="Arial"/>
        <family val="2"/>
      </rPr>
      <t>Rozlišení tisku</t>
    </r>
    <r>
      <rPr>
        <sz val="10"/>
        <rFont val="Arial"/>
        <family val="2"/>
      </rPr>
      <t xml:space="preserve"> </t>
    </r>
  </si>
  <si>
    <t>Rozlišení skeneru</t>
  </si>
  <si>
    <t>výdrž provozu na baterii až 12 h</t>
  </si>
  <si>
    <t>max. 1,4 kg bez adaptéru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</si>
</sst>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 applyProtection="1">
      <alignment wrapText="1"/>
      <protection locked="0"/>
    </xf>
    <xf numFmtId="0" fontId="0" fillId="33" borderId="20" xfId="0" applyFill="1" applyBorder="1" applyAlignment="1">
      <alignment wrapText="1"/>
    </xf>
    <xf numFmtId="0" fontId="0" fillId="33" borderId="11" xfId="0" applyFill="1" applyBorder="1" applyAlignment="1" applyProtection="1">
      <alignment wrapText="1"/>
      <protection locked="0"/>
    </xf>
    <xf numFmtId="0" fontId="0" fillId="33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 applyProtection="1">
      <alignment wrapText="1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2" borderId="22" xfId="0" applyFill="1" applyBorder="1" applyAlignment="1">
      <alignment wrapText="1"/>
    </xf>
    <xf numFmtId="0" fontId="0" fillId="0" borderId="24" xfId="0" applyBorder="1" applyAlignment="1">
      <alignment wrapText="1"/>
    </xf>
    <xf numFmtId="0" fontId="4" fillId="33" borderId="20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6"/>
  <sheetViews>
    <sheetView tabSelected="1" zoomScale="80" zoomScaleNormal="80" zoomScalePageLayoutView="0" workbookViewId="0" topLeftCell="A19">
      <selection activeCell="D56" sqref="D56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0" customWidth="1"/>
    <col min="11" max="11" width="17.8515625" style="0" customWidth="1"/>
    <col min="12" max="12" width="8.140625" style="0" customWidth="1"/>
    <col min="13" max="70" width="9.140625" style="7" customWidth="1"/>
  </cols>
  <sheetData>
    <row r="1" spans="1:12" ht="45" customHeigh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70" s="1" customFormat="1" ht="38.25">
      <c r="A2" s="3" t="s">
        <v>4</v>
      </c>
      <c r="B2" s="3" t="s">
        <v>9</v>
      </c>
      <c r="C2" s="3" t="s">
        <v>10</v>
      </c>
      <c r="D2" s="62" t="s">
        <v>15</v>
      </c>
      <c r="E2" s="63"/>
      <c r="F2" s="3" t="s">
        <v>13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12</v>
      </c>
      <c r="L2" s="5" t="s">
        <v>11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12.75">
      <c r="A3" s="6" t="s">
        <v>5</v>
      </c>
      <c r="B3" s="15" t="s">
        <v>56</v>
      </c>
      <c r="C3" s="10"/>
      <c r="D3" s="15" t="s">
        <v>57</v>
      </c>
      <c r="E3" s="4"/>
      <c r="F3" s="4"/>
      <c r="G3" s="34">
        <v>1</v>
      </c>
      <c r="H3" s="38"/>
      <c r="I3" s="38">
        <f>G3*H3</f>
        <v>0</v>
      </c>
      <c r="J3" s="55" t="s">
        <v>73</v>
      </c>
      <c r="K3" s="55" t="s">
        <v>74</v>
      </c>
      <c r="L3" s="58" t="s">
        <v>8</v>
      </c>
    </row>
    <row r="4" spans="1:12" s="8" customFormat="1" ht="38.25">
      <c r="A4" s="24"/>
      <c r="B4" s="25"/>
      <c r="C4" s="26"/>
      <c r="D4" s="13" t="s">
        <v>63</v>
      </c>
      <c r="E4" s="2" t="s">
        <v>14</v>
      </c>
      <c r="F4" s="10"/>
      <c r="G4" s="64"/>
      <c r="H4" s="57"/>
      <c r="I4" s="57"/>
      <c r="J4" s="57"/>
      <c r="K4" s="57"/>
      <c r="L4" s="57"/>
    </row>
    <row r="5" spans="1:12" s="8" customFormat="1" ht="12.75">
      <c r="A5" s="27"/>
      <c r="B5" s="28"/>
      <c r="C5" s="29"/>
      <c r="D5" s="4" t="s">
        <v>16</v>
      </c>
      <c r="E5" s="15" t="s">
        <v>75</v>
      </c>
      <c r="F5" s="10"/>
      <c r="G5" s="64"/>
      <c r="H5" s="57"/>
      <c r="I5" s="57"/>
      <c r="J5" s="57"/>
      <c r="K5" s="57"/>
      <c r="L5" s="57"/>
    </row>
    <row r="6" spans="1:12" s="8" customFormat="1" ht="12.75">
      <c r="A6" s="27"/>
      <c r="B6" s="28"/>
      <c r="C6" s="29"/>
      <c r="D6" s="2" t="s">
        <v>17</v>
      </c>
      <c r="E6" s="13" t="s">
        <v>58</v>
      </c>
      <c r="F6" s="10"/>
      <c r="G6" s="64"/>
      <c r="H6" s="57"/>
      <c r="I6" s="57"/>
      <c r="J6" s="57"/>
      <c r="K6" s="57"/>
      <c r="L6" s="57"/>
    </row>
    <row r="7" spans="1:12" s="8" customFormat="1" ht="12.75">
      <c r="A7" s="27"/>
      <c r="B7" s="28"/>
      <c r="C7" s="29"/>
      <c r="D7" s="13" t="s">
        <v>60</v>
      </c>
      <c r="E7" s="13" t="s">
        <v>59</v>
      </c>
      <c r="F7" s="10"/>
      <c r="G7" s="64"/>
      <c r="H7" s="57"/>
      <c r="I7" s="57"/>
      <c r="J7" s="57"/>
      <c r="K7" s="57"/>
      <c r="L7" s="57"/>
    </row>
    <row r="8" spans="1:12" s="8" customFormat="1" ht="12.75">
      <c r="A8" s="27"/>
      <c r="B8" s="28"/>
      <c r="C8" s="29"/>
      <c r="D8" s="13" t="s">
        <v>61</v>
      </c>
      <c r="E8" s="13" t="s">
        <v>62</v>
      </c>
      <c r="F8" s="10"/>
      <c r="G8" s="64"/>
      <c r="H8" s="57"/>
      <c r="I8" s="57"/>
      <c r="J8" s="57"/>
      <c r="K8" s="57"/>
      <c r="L8" s="57"/>
    </row>
    <row r="9" spans="1:12" s="8" customFormat="1" ht="34.5" customHeight="1">
      <c r="A9" s="27"/>
      <c r="B9" s="28"/>
      <c r="C9" s="29"/>
      <c r="D9" s="4"/>
      <c r="E9" s="4"/>
      <c r="F9" s="4"/>
      <c r="G9" s="64"/>
      <c r="H9" s="57"/>
      <c r="I9" s="57"/>
      <c r="J9" s="57"/>
      <c r="K9" s="57"/>
      <c r="L9" s="57"/>
    </row>
    <row r="10" spans="1:12" ht="25.5">
      <c r="A10" s="27"/>
      <c r="B10" s="28"/>
      <c r="C10" s="29"/>
      <c r="D10" s="13" t="s">
        <v>64</v>
      </c>
      <c r="E10" s="13" t="s">
        <v>14</v>
      </c>
      <c r="F10" s="12"/>
      <c r="G10" s="64"/>
      <c r="H10" s="57"/>
      <c r="I10" s="57"/>
      <c r="J10" s="57"/>
      <c r="K10" s="57"/>
      <c r="L10" s="57"/>
    </row>
    <row r="11" spans="1:12" ht="12.75">
      <c r="A11" s="27"/>
      <c r="B11" s="28"/>
      <c r="C11" s="29"/>
      <c r="D11" s="13" t="s">
        <v>65</v>
      </c>
      <c r="E11" s="2"/>
      <c r="F11" s="16"/>
      <c r="G11" s="64"/>
      <c r="H11" s="57"/>
      <c r="I11" s="57"/>
      <c r="J11" s="57"/>
      <c r="K11" s="57"/>
      <c r="L11" s="57"/>
    </row>
    <row r="12" spans="1:12" ht="25.5">
      <c r="A12" s="27"/>
      <c r="B12" s="28"/>
      <c r="C12" s="29"/>
      <c r="D12" s="13" t="s">
        <v>66</v>
      </c>
      <c r="E12" s="13" t="s">
        <v>14</v>
      </c>
      <c r="F12" s="12"/>
      <c r="G12" s="64"/>
      <c r="H12" s="57"/>
      <c r="I12" s="57"/>
      <c r="J12" s="57"/>
      <c r="K12" s="57"/>
      <c r="L12" s="57"/>
    </row>
    <row r="13" spans="1:12" ht="12.75">
      <c r="A13" s="27"/>
      <c r="B13" s="28"/>
      <c r="C13" s="29"/>
      <c r="D13" s="13" t="s">
        <v>24</v>
      </c>
      <c r="E13" s="13" t="s">
        <v>67</v>
      </c>
      <c r="F13" s="12"/>
      <c r="G13" s="64"/>
      <c r="H13" s="57"/>
      <c r="I13" s="57"/>
      <c r="J13" s="57"/>
      <c r="K13" s="57"/>
      <c r="L13" s="57"/>
    </row>
    <row r="14" spans="1:12" ht="12.75">
      <c r="A14" s="27"/>
      <c r="B14" s="28"/>
      <c r="C14" s="29"/>
      <c r="D14" s="13" t="s">
        <v>23</v>
      </c>
      <c r="E14" s="13" t="s">
        <v>68</v>
      </c>
      <c r="F14" s="12"/>
      <c r="G14" s="64"/>
      <c r="H14" s="57"/>
      <c r="I14" s="57"/>
      <c r="J14" s="57"/>
      <c r="K14" s="57"/>
      <c r="L14" s="57"/>
    </row>
    <row r="15" spans="1:12" ht="12.75">
      <c r="A15" s="27"/>
      <c r="B15" s="28"/>
      <c r="C15" s="29"/>
      <c r="D15" s="13" t="s">
        <v>69</v>
      </c>
      <c r="E15" s="13" t="s">
        <v>70</v>
      </c>
      <c r="F15" s="12"/>
      <c r="G15" s="64"/>
      <c r="H15" s="57"/>
      <c r="I15" s="57"/>
      <c r="J15" s="57"/>
      <c r="K15" s="57"/>
      <c r="L15" s="57"/>
    </row>
    <row r="16" spans="1:12" ht="12.75">
      <c r="A16" s="31"/>
      <c r="B16" s="32"/>
      <c r="C16" s="33"/>
      <c r="D16" s="15" t="s">
        <v>71</v>
      </c>
      <c r="E16" s="15" t="s">
        <v>72</v>
      </c>
      <c r="F16" s="12"/>
      <c r="G16" s="64"/>
      <c r="H16" s="47"/>
      <c r="I16" s="47"/>
      <c r="J16" s="47"/>
      <c r="K16" s="47"/>
      <c r="L16" s="47"/>
    </row>
    <row r="17" spans="1:12" ht="12.75">
      <c r="A17" s="9" t="s">
        <v>7</v>
      </c>
      <c r="B17" s="9"/>
      <c r="C17" s="9"/>
      <c r="D17" s="2"/>
      <c r="E17" s="2"/>
      <c r="F17" s="12"/>
      <c r="G17" s="11"/>
      <c r="H17" s="10"/>
      <c r="I17" s="11">
        <f>SUM(I3)</f>
        <v>0</v>
      </c>
      <c r="J17" s="9"/>
      <c r="K17" s="9"/>
      <c r="L17" s="9"/>
    </row>
    <row r="18" spans="1:14" s="8" customFormat="1" ht="55.5" customHeight="1">
      <c r="A18" s="6" t="s">
        <v>6</v>
      </c>
      <c r="B18" s="4" t="s">
        <v>33</v>
      </c>
      <c r="C18" s="10"/>
      <c r="D18" s="13" t="s">
        <v>27</v>
      </c>
      <c r="E18" s="17" t="s">
        <v>34</v>
      </c>
      <c r="F18" s="10"/>
      <c r="G18" s="34">
        <v>1</v>
      </c>
      <c r="H18" s="38"/>
      <c r="I18" s="38">
        <f>G18*H18</f>
        <v>0</v>
      </c>
      <c r="J18" s="48" t="s">
        <v>41</v>
      </c>
      <c r="K18" s="48" t="s">
        <v>42</v>
      </c>
      <c r="L18" s="49" t="s">
        <v>8</v>
      </c>
      <c r="N18" s="21"/>
    </row>
    <row r="19" spans="1:12" s="8" customFormat="1" ht="12.75">
      <c r="A19" s="24"/>
      <c r="B19" s="25"/>
      <c r="C19" s="26"/>
      <c r="D19" s="14" t="s">
        <v>22</v>
      </c>
      <c r="E19" s="17" t="s">
        <v>28</v>
      </c>
      <c r="F19" s="10"/>
      <c r="G19" s="35"/>
      <c r="H19" s="39"/>
      <c r="I19" s="35"/>
      <c r="J19" s="36"/>
      <c r="K19" s="36"/>
      <c r="L19" s="36"/>
    </row>
    <row r="20" spans="1:12" s="8" customFormat="1" ht="12.75">
      <c r="A20" s="27"/>
      <c r="B20" s="30"/>
      <c r="C20" s="29"/>
      <c r="D20" s="14" t="s">
        <v>30</v>
      </c>
      <c r="E20" s="17" t="s">
        <v>102</v>
      </c>
      <c r="F20" s="10"/>
      <c r="G20" s="35"/>
      <c r="H20" s="39"/>
      <c r="I20" s="35"/>
      <c r="J20" s="36"/>
      <c r="K20" s="36"/>
      <c r="L20" s="36"/>
    </row>
    <row r="21" spans="1:12" s="8" customFormat="1" ht="12.75">
      <c r="A21" s="27"/>
      <c r="B21" s="30"/>
      <c r="C21" s="29"/>
      <c r="D21" s="14" t="s">
        <v>109</v>
      </c>
      <c r="E21" s="17" t="s">
        <v>14</v>
      </c>
      <c r="F21" s="10"/>
      <c r="G21" s="35"/>
      <c r="H21" s="39"/>
      <c r="I21" s="35"/>
      <c r="J21" s="36"/>
      <c r="K21" s="36"/>
      <c r="L21" s="36"/>
    </row>
    <row r="22" spans="1:12" s="8" customFormat="1" ht="12.75">
      <c r="A22" s="27"/>
      <c r="B22" s="30"/>
      <c r="C22" s="29"/>
      <c r="D22" s="14" t="s">
        <v>29</v>
      </c>
      <c r="E22" s="17" t="s">
        <v>103</v>
      </c>
      <c r="F22" s="10"/>
      <c r="G22" s="35"/>
      <c r="H22" s="39"/>
      <c r="I22" s="35"/>
      <c r="J22" s="36"/>
      <c r="K22" s="36"/>
      <c r="L22" s="36"/>
    </row>
    <row r="23" spans="1:12" s="8" customFormat="1" ht="38.25">
      <c r="A23" s="27"/>
      <c r="B23" s="30"/>
      <c r="C23" s="29"/>
      <c r="D23" s="14" t="s">
        <v>38</v>
      </c>
      <c r="E23" s="17" t="s">
        <v>80</v>
      </c>
      <c r="F23" s="10"/>
      <c r="G23" s="35"/>
      <c r="H23" s="39"/>
      <c r="I23" s="35"/>
      <c r="J23" s="36"/>
      <c r="K23" s="36"/>
      <c r="L23" s="36"/>
    </row>
    <row r="24" spans="1:12" ht="12.75">
      <c r="A24" s="27"/>
      <c r="B24" s="30"/>
      <c r="C24" s="29"/>
      <c r="D24" s="20" t="s">
        <v>110</v>
      </c>
      <c r="E24" s="17" t="s">
        <v>14</v>
      </c>
      <c r="F24" s="12"/>
      <c r="G24" s="35"/>
      <c r="H24" s="39"/>
      <c r="I24" s="35"/>
      <c r="J24" s="36"/>
      <c r="K24" s="36"/>
      <c r="L24" s="36"/>
    </row>
    <row r="25" spans="1:12" ht="12.75">
      <c r="A25" s="27"/>
      <c r="B25" s="30"/>
      <c r="C25" s="29"/>
      <c r="D25" s="20" t="s">
        <v>111</v>
      </c>
      <c r="E25" s="17" t="s">
        <v>79</v>
      </c>
      <c r="F25" s="12"/>
      <c r="G25" s="35"/>
      <c r="H25" s="39"/>
      <c r="I25" s="35"/>
      <c r="J25" s="36"/>
      <c r="K25" s="36"/>
      <c r="L25" s="36"/>
    </row>
    <row r="26" spans="1:12" ht="12.75">
      <c r="A26" s="27"/>
      <c r="B26" s="30"/>
      <c r="C26" s="29"/>
      <c r="D26" s="14" t="s">
        <v>112</v>
      </c>
      <c r="E26" s="17" t="s">
        <v>78</v>
      </c>
      <c r="F26" s="12"/>
      <c r="G26" s="35"/>
      <c r="H26" s="39"/>
      <c r="I26" s="35"/>
      <c r="J26" s="36"/>
      <c r="K26" s="36"/>
      <c r="L26" s="36"/>
    </row>
    <row r="27" spans="1:12" ht="12.75">
      <c r="A27" s="27"/>
      <c r="B27" s="30"/>
      <c r="C27" s="29"/>
      <c r="D27" s="13" t="s">
        <v>39</v>
      </c>
      <c r="E27" s="17" t="s">
        <v>40</v>
      </c>
      <c r="F27" s="12"/>
      <c r="G27" s="35"/>
      <c r="H27" s="39"/>
      <c r="I27" s="35"/>
      <c r="J27" s="36"/>
      <c r="K27" s="36"/>
      <c r="L27" s="36"/>
    </row>
    <row r="28" spans="1:12" ht="12.75">
      <c r="A28" s="27"/>
      <c r="B28" s="30"/>
      <c r="C28" s="29"/>
      <c r="D28" s="17" t="s">
        <v>104</v>
      </c>
      <c r="E28" s="17" t="s">
        <v>105</v>
      </c>
      <c r="F28" s="12"/>
      <c r="G28" s="35"/>
      <c r="H28" s="39"/>
      <c r="I28" s="35"/>
      <c r="J28" s="36"/>
      <c r="K28" s="36"/>
      <c r="L28" s="36"/>
    </row>
    <row r="29" spans="1:12" ht="25.5">
      <c r="A29" s="27"/>
      <c r="B29" s="30"/>
      <c r="C29" s="29"/>
      <c r="D29" s="17" t="s">
        <v>106</v>
      </c>
      <c r="E29" s="17" t="s">
        <v>105</v>
      </c>
      <c r="F29" s="12"/>
      <c r="G29" s="35"/>
      <c r="H29" s="39"/>
      <c r="I29" s="35"/>
      <c r="J29" s="36"/>
      <c r="K29" s="36"/>
      <c r="L29" s="36"/>
    </row>
    <row r="30" spans="1:12" ht="25.5">
      <c r="A30" s="27"/>
      <c r="B30" s="30"/>
      <c r="C30" s="29"/>
      <c r="D30" s="14" t="s">
        <v>24</v>
      </c>
      <c r="E30" s="17" t="s">
        <v>81</v>
      </c>
      <c r="F30" s="12"/>
      <c r="G30" s="35"/>
      <c r="H30" s="39"/>
      <c r="I30" s="35"/>
      <c r="J30" s="36"/>
      <c r="K30" s="36"/>
      <c r="L30" s="36"/>
    </row>
    <row r="31" spans="1:12" ht="25.5">
      <c r="A31" s="27"/>
      <c r="B31" s="30"/>
      <c r="C31" s="29"/>
      <c r="D31" s="14" t="s">
        <v>36</v>
      </c>
      <c r="E31" s="17" t="s">
        <v>37</v>
      </c>
      <c r="F31" s="12"/>
      <c r="G31" s="35"/>
      <c r="H31" s="39"/>
      <c r="I31" s="35"/>
      <c r="J31" s="36"/>
      <c r="K31" s="36"/>
      <c r="L31" s="36"/>
    </row>
    <row r="32" spans="1:12" ht="12.75">
      <c r="A32" s="27"/>
      <c r="B32" s="30"/>
      <c r="C32" s="29"/>
      <c r="D32" s="14" t="s">
        <v>35</v>
      </c>
      <c r="E32" s="17" t="s">
        <v>107</v>
      </c>
      <c r="F32" s="12"/>
      <c r="G32" s="35"/>
      <c r="H32" s="39"/>
      <c r="I32" s="35"/>
      <c r="J32" s="36"/>
      <c r="K32" s="36"/>
      <c r="L32" s="36"/>
    </row>
    <row r="33" spans="1:12" ht="25.5">
      <c r="A33" s="31"/>
      <c r="B33" s="32"/>
      <c r="C33" s="33"/>
      <c r="D33" s="14" t="s">
        <v>31</v>
      </c>
      <c r="E33" s="2" t="s">
        <v>108</v>
      </c>
      <c r="F33" s="12"/>
      <c r="G33" s="37"/>
      <c r="H33" s="47"/>
      <c r="I33" s="37"/>
      <c r="J33" s="37"/>
      <c r="K33" s="37"/>
      <c r="L33" s="37"/>
    </row>
    <row r="34" spans="1:12" ht="12.75">
      <c r="A34" s="9" t="s">
        <v>7</v>
      </c>
      <c r="B34" s="9"/>
      <c r="C34" s="9"/>
      <c r="D34" s="2"/>
      <c r="E34" s="2"/>
      <c r="F34" s="12"/>
      <c r="G34" s="11"/>
      <c r="H34" s="10"/>
      <c r="I34" s="11">
        <f>SUM(I18)</f>
        <v>0</v>
      </c>
      <c r="J34" s="9"/>
      <c r="K34" s="9"/>
      <c r="L34" s="9"/>
    </row>
    <row r="35" spans="1:12" s="8" customFormat="1" ht="12.75">
      <c r="A35" s="18" t="s">
        <v>82</v>
      </c>
      <c r="B35" s="4" t="s">
        <v>20</v>
      </c>
      <c r="C35" s="10"/>
      <c r="D35" s="4" t="s">
        <v>18</v>
      </c>
      <c r="E35" s="15" t="s">
        <v>45</v>
      </c>
      <c r="F35" s="10"/>
      <c r="G35" s="34">
        <v>1</v>
      </c>
      <c r="H35" s="38"/>
      <c r="I35" s="38">
        <f>G35*H35</f>
        <v>0</v>
      </c>
      <c r="J35" s="55" t="s">
        <v>43</v>
      </c>
      <c r="K35" s="48" t="s">
        <v>44</v>
      </c>
      <c r="L35" s="49">
        <v>1301</v>
      </c>
    </row>
    <row r="36" spans="1:12" s="8" customFormat="1" ht="12.75">
      <c r="A36" s="24"/>
      <c r="B36" s="25"/>
      <c r="C36" s="26"/>
      <c r="D36" s="4" t="s">
        <v>21</v>
      </c>
      <c r="E36" s="4" t="s">
        <v>76</v>
      </c>
      <c r="F36" s="10"/>
      <c r="G36" s="35"/>
      <c r="H36" s="39"/>
      <c r="I36" s="35"/>
      <c r="J36" s="56"/>
      <c r="K36" s="56"/>
      <c r="L36" s="36"/>
    </row>
    <row r="37" spans="1:12" s="8" customFormat="1" ht="12.75">
      <c r="A37" s="27"/>
      <c r="B37" s="28"/>
      <c r="C37" s="29"/>
      <c r="D37" s="4" t="s">
        <v>46</v>
      </c>
      <c r="E37" s="4" t="s">
        <v>77</v>
      </c>
      <c r="F37" s="10"/>
      <c r="G37" s="35"/>
      <c r="H37" s="35"/>
      <c r="I37" s="35"/>
      <c r="J37" s="56"/>
      <c r="K37" s="56"/>
      <c r="L37" s="36"/>
    </row>
    <row r="38" spans="1:12" s="8" customFormat="1" ht="12.75">
      <c r="A38" s="27"/>
      <c r="B38" s="28"/>
      <c r="C38" s="29"/>
      <c r="D38" s="4" t="s">
        <v>47</v>
      </c>
      <c r="E38" s="4" t="s">
        <v>48</v>
      </c>
      <c r="F38" s="10"/>
      <c r="G38" s="35"/>
      <c r="H38" s="35"/>
      <c r="I38" s="35"/>
      <c r="J38" s="56"/>
      <c r="K38" s="56"/>
      <c r="L38" s="36"/>
    </row>
    <row r="39" spans="1:12" s="8" customFormat="1" ht="12.75">
      <c r="A39" s="27"/>
      <c r="B39" s="30"/>
      <c r="C39" s="29"/>
      <c r="D39" s="4" t="s">
        <v>19</v>
      </c>
      <c r="E39" s="4" t="s">
        <v>49</v>
      </c>
      <c r="F39" s="10"/>
      <c r="G39" s="35"/>
      <c r="H39" s="35"/>
      <c r="I39" s="35"/>
      <c r="J39" s="56"/>
      <c r="K39" s="56"/>
      <c r="L39" s="36"/>
    </row>
    <row r="40" spans="1:12" s="8" customFormat="1" ht="12.75">
      <c r="A40" s="27"/>
      <c r="B40" s="28"/>
      <c r="C40" s="29"/>
      <c r="D40" s="4" t="s">
        <v>50</v>
      </c>
      <c r="E40" s="15" t="s">
        <v>51</v>
      </c>
      <c r="F40" s="10"/>
      <c r="G40" s="36"/>
      <c r="H40" s="36"/>
      <c r="I40" s="36"/>
      <c r="J40" s="36"/>
      <c r="K40" s="36"/>
      <c r="L40" s="36"/>
    </row>
    <row r="41" spans="1:12" s="8" customFormat="1" ht="12.75">
      <c r="A41" s="27"/>
      <c r="B41" s="28"/>
      <c r="C41" s="29"/>
      <c r="D41" s="4" t="s">
        <v>52</v>
      </c>
      <c r="E41" s="4" t="s">
        <v>53</v>
      </c>
      <c r="F41" s="10"/>
      <c r="G41" s="36"/>
      <c r="H41" s="36"/>
      <c r="I41" s="36"/>
      <c r="J41" s="36"/>
      <c r="K41" s="36"/>
      <c r="L41" s="36"/>
    </row>
    <row r="42" spans="1:12" s="8" customFormat="1" ht="12.75">
      <c r="A42" s="31"/>
      <c r="B42" s="32"/>
      <c r="C42" s="33"/>
      <c r="D42" s="4" t="s">
        <v>54</v>
      </c>
      <c r="E42" s="4" t="s">
        <v>55</v>
      </c>
      <c r="F42" s="10"/>
      <c r="G42" s="36"/>
      <c r="H42" s="36"/>
      <c r="I42" s="36"/>
      <c r="J42" s="36"/>
      <c r="K42" s="36"/>
      <c r="L42" s="36"/>
    </row>
    <row r="43" spans="1:12" ht="12.75">
      <c r="A43" s="9" t="s">
        <v>7</v>
      </c>
      <c r="B43" s="9"/>
      <c r="C43" s="9"/>
      <c r="D43" s="2"/>
      <c r="E43" s="2"/>
      <c r="F43" s="12"/>
      <c r="G43" s="11"/>
      <c r="H43" s="10"/>
      <c r="I43" s="11">
        <f>SUM(I35)</f>
        <v>0</v>
      </c>
      <c r="J43" s="9"/>
      <c r="K43" s="9"/>
      <c r="L43" s="9"/>
    </row>
    <row r="44" spans="1:12" s="8" customFormat="1" ht="12.75">
      <c r="A44" s="18" t="s">
        <v>83</v>
      </c>
      <c r="B44" s="4" t="s">
        <v>84</v>
      </c>
      <c r="C44" s="10"/>
      <c r="D44" s="4" t="s">
        <v>18</v>
      </c>
      <c r="E44" s="19" t="s">
        <v>85</v>
      </c>
      <c r="F44" s="10"/>
      <c r="G44" s="34">
        <v>1</v>
      </c>
      <c r="H44" s="38"/>
      <c r="I44" s="40">
        <f>G44*H44</f>
        <v>0</v>
      </c>
      <c r="J44" s="45" t="s">
        <v>100</v>
      </c>
      <c r="K44" s="42" t="s">
        <v>101</v>
      </c>
      <c r="L44" s="46" t="s">
        <v>8</v>
      </c>
    </row>
    <row r="45" spans="1:12" s="8" customFormat="1" ht="12.75">
      <c r="A45" s="24"/>
      <c r="B45" s="25"/>
      <c r="C45" s="26"/>
      <c r="D45" s="4" t="s">
        <v>86</v>
      </c>
      <c r="E45" s="19" t="s">
        <v>87</v>
      </c>
      <c r="F45" s="10"/>
      <c r="G45" s="35"/>
      <c r="H45" s="39"/>
      <c r="I45" s="41"/>
      <c r="J45" s="43"/>
      <c r="K45" s="43"/>
      <c r="L45" s="29"/>
    </row>
    <row r="46" spans="1:12" s="8" customFormat="1" ht="12.75">
      <c r="A46" s="27"/>
      <c r="B46" s="28"/>
      <c r="C46" s="29"/>
      <c r="D46" s="4" t="s">
        <v>88</v>
      </c>
      <c r="E46" s="19" t="s">
        <v>89</v>
      </c>
      <c r="F46" s="10"/>
      <c r="G46" s="35"/>
      <c r="H46" s="35"/>
      <c r="I46" s="41"/>
      <c r="J46" s="43"/>
      <c r="K46" s="43"/>
      <c r="L46" s="29"/>
    </row>
    <row r="47" spans="1:12" s="8" customFormat="1" ht="12.75">
      <c r="A47" s="27"/>
      <c r="B47" s="28"/>
      <c r="C47" s="29"/>
      <c r="D47" s="4" t="s">
        <v>90</v>
      </c>
      <c r="E47" s="19" t="s">
        <v>91</v>
      </c>
      <c r="F47" s="10"/>
      <c r="G47" s="35"/>
      <c r="H47" s="35"/>
      <c r="I47" s="41"/>
      <c r="J47" s="43"/>
      <c r="K47" s="43"/>
      <c r="L47" s="29"/>
    </row>
    <row r="48" spans="1:12" s="8" customFormat="1" ht="12.75">
      <c r="A48" s="27"/>
      <c r="B48" s="30"/>
      <c r="C48" s="29"/>
      <c r="D48" s="4" t="s">
        <v>92</v>
      </c>
      <c r="E48" s="19" t="s">
        <v>93</v>
      </c>
      <c r="F48" s="10"/>
      <c r="G48" s="35"/>
      <c r="H48" s="35"/>
      <c r="I48" s="41"/>
      <c r="J48" s="43"/>
      <c r="K48" s="43"/>
      <c r="L48" s="29"/>
    </row>
    <row r="49" spans="1:12" s="8" customFormat="1" ht="12.75">
      <c r="A49" s="27"/>
      <c r="B49" s="28"/>
      <c r="C49" s="29"/>
      <c r="D49" s="4" t="s">
        <v>94</v>
      </c>
      <c r="E49" s="19" t="s">
        <v>95</v>
      </c>
      <c r="F49" s="10"/>
      <c r="G49" s="36"/>
      <c r="H49" s="36"/>
      <c r="I49" s="27"/>
      <c r="J49" s="44"/>
      <c r="K49" s="44"/>
      <c r="L49" s="29"/>
    </row>
    <row r="50" spans="1:12" s="8" customFormat="1" ht="12.75">
      <c r="A50" s="27"/>
      <c r="B50" s="28"/>
      <c r="C50" s="29"/>
      <c r="D50" s="4" t="s">
        <v>96</v>
      </c>
      <c r="E50" s="19" t="s">
        <v>97</v>
      </c>
      <c r="F50" s="10"/>
      <c r="G50" s="36"/>
      <c r="H50" s="36"/>
      <c r="I50" s="27"/>
      <c r="J50" s="44"/>
      <c r="K50" s="44"/>
      <c r="L50" s="29"/>
    </row>
    <row r="51" spans="1:12" s="8" customFormat="1" ht="12.75">
      <c r="A51" s="27"/>
      <c r="B51" s="30"/>
      <c r="C51" s="29"/>
      <c r="D51" s="4" t="s">
        <v>99</v>
      </c>
      <c r="E51" s="19" t="s">
        <v>113</v>
      </c>
      <c r="F51" s="10"/>
      <c r="G51" s="36"/>
      <c r="H51" s="36"/>
      <c r="I51" s="27"/>
      <c r="J51" s="44"/>
      <c r="K51" s="44"/>
      <c r="L51" s="29"/>
    </row>
    <row r="52" spans="1:12" ht="12.75">
      <c r="A52" s="31"/>
      <c r="B52" s="32"/>
      <c r="C52" s="33"/>
      <c r="D52" s="2" t="s">
        <v>98</v>
      </c>
      <c r="E52" s="19" t="s">
        <v>114</v>
      </c>
      <c r="F52" s="12"/>
      <c r="G52" s="37"/>
      <c r="H52" s="37"/>
      <c r="I52" s="31"/>
      <c r="J52" s="44"/>
      <c r="K52" s="44"/>
      <c r="L52" s="33"/>
    </row>
    <row r="53" spans="1:12" ht="12.75">
      <c r="A53" s="9" t="s">
        <v>7</v>
      </c>
      <c r="B53" s="9"/>
      <c r="C53" s="9"/>
      <c r="D53" s="2"/>
      <c r="E53" s="2"/>
      <c r="F53" s="12"/>
      <c r="G53" s="11"/>
      <c r="H53" s="10"/>
      <c r="I53" s="11">
        <f>SUM(I44)</f>
        <v>0</v>
      </c>
      <c r="J53" s="9"/>
      <c r="K53" s="9"/>
      <c r="L53" s="9"/>
    </row>
    <row r="54" spans="1:12" ht="15.75">
      <c r="A54" s="50" t="s">
        <v>25</v>
      </c>
      <c r="B54" s="50"/>
      <c r="C54" s="50"/>
      <c r="D54" s="51"/>
      <c r="E54" s="50"/>
      <c r="F54" s="50"/>
      <c r="G54" s="50"/>
      <c r="H54" s="50"/>
      <c r="I54" s="52">
        <f>SUM(I17,I34,I43,I53)</f>
        <v>0</v>
      </c>
      <c r="J54" s="53"/>
      <c r="K54" s="53"/>
      <c r="L54" s="54"/>
    </row>
    <row r="56" spans="1:12" ht="12.75">
      <c r="A56" t="s">
        <v>32</v>
      </c>
      <c r="E56" s="22"/>
      <c r="F56" s="23"/>
      <c r="G56" s="23"/>
      <c r="H56" s="23"/>
      <c r="I56" s="23"/>
      <c r="J56" s="23"/>
      <c r="K56" s="23"/>
      <c r="L56" s="23"/>
    </row>
  </sheetData>
  <sheetProtection/>
  <mergeCells count="34">
    <mergeCell ref="A1:L1"/>
    <mergeCell ref="D2:E2"/>
    <mergeCell ref="G3:G16"/>
    <mergeCell ref="L35:L42"/>
    <mergeCell ref="A4:C16"/>
    <mergeCell ref="H3:H16"/>
    <mergeCell ref="I3:I16"/>
    <mergeCell ref="J3:J16"/>
    <mergeCell ref="L3:L16"/>
    <mergeCell ref="K3:K16"/>
    <mergeCell ref="L18:L33"/>
    <mergeCell ref="A54:C54"/>
    <mergeCell ref="D54:H54"/>
    <mergeCell ref="I54:L54"/>
    <mergeCell ref="A36:C42"/>
    <mergeCell ref="G35:G42"/>
    <mergeCell ref="H35:H42"/>
    <mergeCell ref="I35:I42"/>
    <mergeCell ref="J35:J42"/>
    <mergeCell ref="K35:K42"/>
    <mergeCell ref="A19:C33"/>
    <mergeCell ref="G18:G33"/>
    <mergeCell ref="H18:H33"/>
    <mergeCell ref="I18:I33"/>
    <mergeCell ref="J18:J33"/>
    <mergeCell ref="K18:K33"/>
    <mergeCell ref="E56:L56"/>
    <mergeCell ref="A45:C52"/>
    <mergeCell ref="G44:G52"/>
    <mergeCell ref="H44:H52"/>
    <mergeCell ref="I44:I52"/>
    <mergeCell ref="K44:K52"/>
    <mergeCell ref="J44:J52"/>
    <mergeCell ref="L44:L52"/>
  </mergeCells>
  <printOptions/>
  <pageMargins left="0.2755905511811024" right="0.03937007874015748" top="0.1968503937007874" bottom="0.2362204724409449" header="0.2362204724409449" footer="0.2362204724409449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2014-05-06T05:24:00Z</cp:lastPrinted>
  <dcterms:created xsi:type="dcterms:W3CDTF">2011-05-10T07:33:44Z</dcterms:created>
  <dcterms:modified xsi:type="dcterms:W3CDTF">2014-05-06T05:24:12Z</dcterms:modified>
  <cp:category/>
  <cp:version/>
  <cp:contentType/>
  <cp:contentStatus/>
</cp:coreProperties>
</file>