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priloha c2" sheetId="1" r:id="rId1"/>
    <sheet name="List2" sheetId="2" r:id="rId2"/>
    <sheet name="List3" sheetId="3" r:id="rId3"/>
  </sheets>
  <definedNames>
    <definedName name="OLE_LINK5" localSheetId="0">'priloha c2'!$B$4</definedName>
  </definedNames>
  <calcPr fullCalcOnLoad="1"/>
</workbook>
</file>

<file path=xl/sharedStrings.xml><?xml version="1.0" encoding="utf-8"?>
<sst xmlns="http://schemas.openxmlformats.org/spreadsheetml/2006/main" count="71" uniqueCount="44">
  <si>
    <t>Položka č.</t>
  </si>
  <si>
    <t>Číslo a název pracoviště</t>
  </si>
  <si>
    <t>Počet ks</t>
  </si>
  <si>
    <t>Místo plnění</t>
  </si>
  <si>
    <t>Kontaktní osoba/telefon</t>
  </si>
  <si>
    <t>Č. zakázky</t>
  </si>
  <si>
    <t>Položka č.1</t>
  </si>
  <si>
    <t>Položka č.2</t>
  </si>
  <si>
    <t>Položka č.3</t>
  </si>
  <si>
    <t>1111/fak.učet 0002</t>
  </si>
  <si>
    <t>Položka č.4</t>
  </si>
  <si>
    <t>Celkem bez DPH v Kč</t>
  </si>
  <si>
    <t>Výše DPH v Kč</t>
  </si>
  <si>
    <t>Celkem s DPH v Kč</t>
  </si>
  <si>
    <t>LF MU, Katedra oštřetovatelství, Kamenice 3, 625 00 Brno, budova A1</t>
  </si>
  <si>
    <t xml:space="preserve">doc. PhDr. Miroslava Kyasová, Ph.D., Telefon 549 49 5653, E-mail mkyasova@med.muni.cz </t>
  </si>
  <si>
    <t>110611 Katedra ošetřovatelství</t>
  </si>
  <si>
    <t>Jednotková cena bez DHP</t>
  </si>
  <si>
    <t>Cena bez DPH celkem</t>
  </si>
  <si>
    <t>DPH celkem</t>
  </si>
  <si>
    <t>Cena vč. DPH celkem</t>
  </si>
  <si>
    <t>110223 Chirurgická klinika</t>
  </si>
  <si>
    <t xml:space="preserve">MUDr. Vladimír Procházka, Ph.D., Telefon 532 23 2966, E-mail vprochazka@fnbrno.cz </t>
  </si>
  <si>
    <t>Chirurgická klinika, LF MU, ve Fakultní nemocnicí Brno, Jihlavská 340/20, 625 00 Brno, pavilon L</t>
  </si>
  <si>
    <t>Položka č.5</t>
  </si>
  <si>
    <t>Položka 6</t>
  </si>
  <si>
    <t>110121 II. chirurgická klinika</t>
  </si>
  <si>
    <t xml:space="preserve">MUDr. Tomáš Novotný, Ph.D., Telefon 543 182 433, E-mail tomas.novotny@fnusa.cz </t>
  </si>
  <si>
    <t xml:space="preserve">II. chirurgická klinika, LF MU, ve Fakultní nemocnicí U Sv. Anny, Pekařská 664/53, 656 91 Brno, budova A2
</t>
  </si>
  <si>
    <t>Položka 7</t>
  </si>
  <si>
    <t>110321 Klinika dětské onkologie</t>
  </si>
  <si>
    <t xml:space="preserve">Bc. Lucie Stehlíková, Telefon 532 23 4755, 4614, E-mail lstehlik@med.muni.cz </t>
  </si>
  <si>
    <t>1111/fak.účet 0001</t>
  </si>
  <si>
    <t xml:space="preserve">Klinika dětské onkologie, LF MU, ve Fakultní nemocnicí Brno, Dětská nemocnice,  Černopolní 212/9, 662 63 Brno, budova C 
</t>
  </si>
  <si>
    <t>Položka 8</t>
  </si>
  <si>
    <t xml:space="preserve">prof. MUDr. Ladislav Plánka, Ph.D., Telefon 532 23 4410, E-mail lplanka@fnbrno.cz </t>
  </si>
  <si>
    <t>110313 Klinika dětské chirurgie, ortopedie a traumatologie</t>
  </si>
  <si>
    <t>a) Kamera</t>
  </si>
  <si>
    <t>Položka 9</t>
  </si>
  <si>
    <t>b) Převaděč signálu</t>
  </si>
  <si>
    <t>c) Monitor</t>
  </si>
  <si>
    <t>Vystavit fakturu za Dodávku Zboží výše:</t>
  </si>
  <si>
    <t xml:space="preserve">Klinika dětské chirurgie, ortopedie a traumatologie, LF MU, ve Fakultní nemocnicí Brno, Dětská nemocnice,  Černopolní 212/9, 662 63 Brno, budova B1 </t>
  </si>
  <si>
    <t>Příloha č.2 - položkový rozpočet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</si>
</sst>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4" fillId="33" borderId="14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3">
      <selection activeCell="G18" sqref="G18"/>
    </sheetView>
  </sheetViews>
  <sheetFormatPr defaultColWidth="9.140625" defaultRowHeight="12.75"/>
  <cols>
    <col min="1" max="1" width="8.57421875" style="1" customWidth="1"/>
    <col min="2" max="2" width="11.8515625" style="2" customWidth="1"/>
    <col min="3" max="3" width="7.7109375" style="2" bestFit="1" customWidth="1"/>
    <col min="4" max="4" width="11.28125" style="2" customWidth="1"/>
    <col min="5" max="5" width="11.421875" style="2" customWidth="1"/>
    <col min="6" max="6" width="9.00390625" style="2" customWidth="1"/>
    <col min="7" max="7" width="10.7109375" style="2" customWidth="1"/>
    <col min="8" max="8" width="33.28125" style="2" customWidth="1"/>
    <col min="9" max="9" width="26.57421875" style="2" customWidth="1"/>
    <col min="10" max="10" width="9.7109375" style="1" customWidth="1"/>
    <col min="11" max="16384" width="9.140625" style="1" customWidth="1"/>
  </cols>
  <sheetData>
    <row r="1" ht="12.75">
      <c r="A1" s="1" t="s">
        <v>43</v>
      </c>
    </row>
    <row r="2" ht="13.5" thickBot="1"/>
    <row r="3" spans="1:10" ht="39" thickBot="1">
      <c r="A3" s="3" t="s">
        <v>0</v>
      </c>
      <c r="B3" s="4" t="s">
        <v>1</v>
      </c>
      <c r="C3" s="5" t="s">
        <v>2</v>
      </c>
      <c r="D3" s="6" t="s">
        <v>17</v>
      </c>
      <c r="E3" s="7" t="s">
        <v>18</v>
      </c>
      <c r="F3" s="6" t="s">
        <v>19</v>
      </c>
      <c r="G3" s="8" t="s">
        <v>20</v>
      </c>
      <c r="H3" s="9" t="s">
        <v>3</v>
      </c>
      <c r="I3" s="10" t="s">
        <v>4</v>
      </c>
      <c r="J3" s="11" t="s">
        <v>5</v>
      </c>
    </row>
    <row r="4" spans="1:10" ht="39" thickBot="1">
      <c r="A4" s="10" t="s">
        <v>6</v>
      </c>
      <c r="B4" s="12" t="s">
        <v>16</v>
      </c>
      <c r="C4" s="10">
        <v>1</v>
      </c>
      <c r="D4" s="13"/>
      <c r="E4" s="13">
        <f>C4*D4</f>
        <v>0</v>
      </c>
      <c r="F4" s="13">
        <f>E4*0.21</f>
        <v>0</v>
      </c>
      <c r="G4" s="13">
        <f>E4+F4</f>
        <v>0</v>
      </c>
      <c r="H4" s="14" t="s">
        <v>14</v>
      </c>
      <c r="I4" s="10" t="s">
        <v>15</v>
      </c>
      <c r="J4" s="11">
        <v>9801</v>
      </c>
    </row>
    <row r="5" spans="1:10" ht="39" thickBot="1">
      <c r="A5" s="10" t="s">
        <v>7</v>
      </c>
      <c r="B5" s="12" t="s">
        <v>16</v>
      </c>
      <c r="C5" s="10">
        <v>1</v>
      </c>
      <c r="D5" s="13"/>
      <c r="E5" s="13">
        <f>C5*D5</f>
        <v>0</v>
      </c>
      <c r="F5" s="13">
        <f aca="true" t="shared" si="0" ref="F5:F20">E5*0.21</f>
        <v>0</v>
      </c>
      <c r="G5" s="13">
        <f>E5+F5</f>
        <v>0</v>
      </c>
      <c r="H5" s="14" t="s">
        <v>14</v>
      </c>
      <c r="I5" s="10" t="s">
        <v>15</v>
      </c>
      <c r="J5" s="11">
        <v>9801</v>
      </c>
    </row>
    <row r="6" spans="1:10" ht="13.5" thickBot="1">
      <c r="A6" s="15" t="s">
        <v>41</v>
      </c>
      <c r="B6" s="16"/>
      <c r="C6" s="16"/>
      <c r="D6" s="17"/>
      <c r="E6" s="13">
        <f>SUM(E4:E5)</f>
        <v>0</v>
      </c>
      <c r="F6" s="13">
        <f>SUM(F4:F5)</f>
        <v>0</v>
      </c>
      <c r="G6" s="13">
        <f>SUM(G4:G5)</f>
        <v>0</v>
      </c>
      <c r="H6" s="14"/>
      <c r="I6" s="10"/>
      <c r="J6" s="11"/>
    </row>
    <row r="7" spans="1:10" ht="39" thickBot="1">
      <c r="A7" s="10" t="s">
        <v>8</v>
      </c>
      <c r="B7" s="12" t="s">
        <v>21</v>
      </c>
      <c r="C7" s="10">
        <v>1</v>
      </c>
      <c r="D7" s="13"/>
      <c r="E7" s="13">
        <f>C7*D7</f>
        <v>0</v>
      </c>
      <c r="F7" s="13">
        <f t="shared" si="0"/>
        <v>0</v>
      </c>
      <c r="G7" s="13">
        <f>E7+F7</f>
        <v>0</v>
      </c>
      <c r="H7" s="14" t="s">
        <v>23</v>
      </c>
      <c r="I7" s="10" t="s">
        <v>22</v>
      </c>
      <c r="J7" s="11">
        <v>9801</v>
      </c>
    </row>
    <row r="8" spans="1:10" ht="13.5" thickBot="1">
      <c r="A8" s="15" t="s">
        <v>41</v>
      </c>
      <c r="B8" s="16"/>
      <c r="C8" s="16"/>
      <c r="D8" s="17"/>
      <c r="E8" s="13">
        <f>SUM(E7)</f>
        <v>0</v>
      </c>
      <c r="F8" s="13">
        <f>SUM(F7)</f>
        <v>0</v>
      </c>
      <c r="G8" s="13">
        <f>SUM(G7)</f>
        <v>0</v>
      </c>
      <c r="H8" s="14"/>
      <c r="I8" s="10"/>
      <c r="J8" s="11"/>
    </row>
    <row r="9" spans="1:10" ht="39" thickBot="1">
      <c r="A9" s="10" t="s">
        <v>10</v>
      </c>
      <c r="B9" s="12" t="s">
        <v>21</v>
      </c>
      <c r="C9" s="10">
        <v>1</v>
      </c>
      <c r="D9" s="13"/>
      <c r="E9" s="13">
        <f>C9*D9</f>
        <v>0</v>
      </c>
      <c r="F9" s="13">
        <f t="shared" si="0"/>
        <v>0</v>
      </c>
      <c r="G9" s="13">
        <f>E9+F9</f>
        <v>0</v>
      </c>
      <c r="H9" s="14" t="s">
        <v>23</v>
      </c>
      <c r="I9" s="10" t="s">
        <v>22</v>
      </c>
      <c r="J9" s="11" t="s">
        <v>9</v>
      </c>
    </row>
    <row r="10" spans="1:10" ht="39" thickBot="1">
      <c r="A10" s="10" t="s">
        <v>24</v>
      </c>
      <c r="B10" s="12" t="s">
        <v>21</v>
      </c>
      <c r="C10" s="10">
        <v>8</v>
      </c>
      <c r="D10" s="13"/>
      <c r="E10" s="13">
        <f>C10*D10</f>
        <v>0</v>
      </c>
      <c r="F10" s="13">
        <f t="shared" si="0"/>
        <v>0</v>
      </c>
      <c r="G10" s="13">
        <f>E10+F10</f>
        <v>0</v>
      </c>
      <c r="H10" s="14" t="s">
        <v>23</v>
      </c>
      <c r="I10" s="10" t="s">
        <v>22</v>
      </c>
      <c r="J10" s="11" t="s">
        <v>9</v>
      </c>
    </row>
    <row r="11" spans="1:10" ht="13.5" thickBot="1">
      <c r="A11" s="15" t="s">
        <v>41</v>
      </c>
      <c r="B11" s="16"/>
      <c r="C11" s="16"/>
      <c r="D11" s="17"/>
      <c r="E11" s="13">
        <f>SUM(E9:E10)</f>
        <v>0</v>
      </c>
      <c r="F11" s="13">
        <f>SUM(F9:F10)</f>
        <v>0</v>
      </c>
      <c r="G11" s="13">
        <f>SUM(G9:G10)</f>
        <v>0</v>
      </c>
      <c r="H11" s="14"/>
      <c r="I11" s="10"/>
      <c r="J11" s="11"/>
    </row>
    <row r="12" spans="1:10" ht="67.5" customHeight="1" thickBot="1">
      <c r="A12" s="10" t="s">
        <v>25</v>
      </c>
      <c r="B12" s="12" t="s">
        <v>26</v>
      </c>
      <c r="C12" s="10">
        <v>1</v>
      </c>
      <c r="D12" s="13"/>
      <c r="E12" s="13">
        <f>C12*D12</f>
        <v>0</v>
      </c>
      <c r="F12" s="13">
        <f t="shared" si="0"/>
        <v>0</v>
      </c>
      <c r="G12" s="13">
        <f>E12+F12</f>
        <v>0</v>
      </c>
      <c r="H12" s="14" t="s">
        <v>28</v>
      </c>
      <c r="I12" s="10" t="s">
        <v>27</v>
      </c>
      <c r="J12" s="11">
        <v>9801</v>
      </c>
    </row>
    <row r="13" spans="1:10" ht="13.5" thickBot="1">
      <c r="A13" s="15" t="s">
        <v>41</v>
      </c>
      <c r="B13" s="16"/>
      <c r="C13" s="16"/>
      <c r="D13" s="17"/>
      <c r="E13" s="13">
        <f>SUM(E12)</f>
        <v>0</v>
      </c>
      <c r="F13" s="13">
        <f>SUM(F12)</f>
        <v>0</v>
      </c>
      <c r="G13" s="13">
        <f>SUM(G12)</f>
        <v>0</v>
      </c>
      <c r="H13" s="14"/>
      <c r="I13" s="10"/>
      <c r="J13" s="11"/>
    </row>
    <row r="14" spans="1:10" ht="67.5" customHeight="1" thickBot="1">
      <c r="A14" s="10" t="s">
        <v>29</v>
      </c>
      <c r="B14" s="12" t="s">
        <v>30</v>
      </c>
      <c r="C14" s="10">
        <v>1</v>
      </c>
      <c r="D14" s="13"/>
      <c r="E14" s="13">
        <f>C14*D14</f>
        <v>0</v>
      </c>
      <c r="F14" s="13">
        <f t="shared" si="0"/>
        <v>0</v>
      </c>
      <c r="G14" s="13">
        <f>E14+F14</f>
        <v>0</v>
      </c>
      <c r="H14" s="14" t="s">
        <v>33</v>
      </c>
      <c r="I14" s="10" t="s">
        <v>31</v>
      </c>
      <c r="J14" s="11" t="s">
        <v>32</v>
      </c>
    </row>
    <row r="15" spans="1:10" ht="13.5" thickBot="1">
      <c r="A15" s="15" t="s">
        <v>41</v>
      </c>
      <c r="B15" s="16"/>
      <c r="C15" s="16"/>
      <c r="D15" s="17"/>
      <c r="E15" s="13">
        <f>SUM(E14)</f>
        <v>0</v>
      </c>
      <c r="F15" s="13">
        <f>SUM(F14)</f>
        <v>0</v>
      </c>
      <c r="G15" s="13">
        <f>SUM(G14)</f>
        <v>0</v>
      </c>
      <c r="H15" s="14"/>
      <c r="I15" s="10"/>
      <c r="J15" s="11"/>
    </row>
    <row r="16" spans="1:10" ht="64.5" thickBot="1">
      <c r="A16" s="10" t="s">
        <v>34</v>
      </c>
      <c r="B16" s="12" t="s">
        <v>36</v>
      </c>
      <c r="C16" s="10">
        <v>1</v>
      </c>
      <c r="D16" s="13"/>
      <c r="E16" s="13">
        <f>C16*D16</f>
        <v>0</v>
      </c>
      <c r="F16" s="13">
        <f t="shared" si="0"/>
        <v>0</v>
      </c>
      <c r="G16" s="13">
        <f>E16+F16</f>
        <v>0</v>
      </c>
      <c r="H16" s="14" t="s">
        <v>42</v>
      </c>
      <c r="I16" s="10" t="s">
        <v>35</v>
      </c>
      <c r="J16" s="11">
        <v>2425</v>
      </c>
    </row>
    <row r="17" spans="1:10" ht="64.5" thickBot="1">
      <c r="A17" s="10" t="s">
        <v>38</v>
      </c>
      <c r="B17" s="12" t="s">
        <v>36</v>
      </c>
      <c r="C17" s="10"/>
      <c r="D17" s="13"/>
      <c r="E17" s="13">
        <f>SUM(E18:E20)</f>
        <v>0</v>
      </c>
      <c r="F17" s="13">
        <f>SUM(F18:F20)</f>
        <v>0</v>
      </c>
      <c r="G17" s="13">
        <f>SUM(G18:G20)</f>
        <v>0</v>
      </c>
      <c r="H17" s="14" t="s">
        <v>42</v>
      </c>
      <c r="I17" s="10" t="s">
        <v>35</v>
      </c>
      <c r="J17" s="11">
        <v>2425</v>
      </c>
    </row>
    <row r="18" spans="1:10" ht="64.5" thickBot="1">
      <c r="A18" s="10" t="s">
        <v>37</v>
      </c>
      <c r="B18" s="12" t="s">
        <v>36</v>
      </c>
      <c r="C18" s="10">
        <v>1</v>
      </c>
      <c r="D18" s="13"/>
      <c r="E18" s="13">
        <f>C18*D18</f>
        <v>0</v>
      </c>
      <c r="F18" s="13">
        <f t="shared" si="0"/>
        <v>0</v>
      </c>
      <c r="G18" s="13">
        <f>E18+F18</f>
        <v>0</v>
      </c>
      <c r="H18" s="14" t="s">
        <v>42</v>
      </c>
      <c r="I18" s="10" t="s">
        <v>35</v>
      </c>
      <c r="J18" s="11">
        <v>2425</v>
      </c>
    </row>
    <row r="19" spans="1:10" ht="64.5" thickBot="1">
      <c r="A19" s="10" t="s">
        <v>39</v>
      </c>
      <c r="B19" s="12" t="s">
        <v>36</v>
      </c>
      <c r="C19" s="10">
        <v>1</v>
      </c>
      <c r="D19" s="13"/>
      <c r="E19" s="13">
        <f>C19*D19</f>
        <v>0</v>
      </c>
      <c r="F19" s="13">
        <f>E19*0.21</f>
        <v>0</v>
      </c>
      <c r="G19" s="13">
        <f>E19+F19</f>
        <v>0</v>
      </c>
      <c r="H19" s="14" t="s">
        <v>42</v>
      </c>
      <c r="I19" s="10" t="s">
        <v>35</v>
      </c>
      <c r="J19" s="11">
        <v>2425</v>
      </c>
    </row>
    <row r="20" spans="1:10" ht="64.5" thickBot="1">
      <c r="A20" s="10" t="s">
        <v>40</v>
      </c>
      <c r="B20" s="12" t="s">
        <v>36</v>
      </c>
      <c r="C20" s="10">
        <v>1</v>
      </c>
      <c r="D20" s="13"/>
      <c r="E20" s="13">
        <f>C20*D20</f>
        <v>0</v>
      </c>
      <c r="F20" s="13">
        <f t="shared" si="0"/>
        <v>0</v>
      </c>
      <c r="G20" s="13">
        <f>E20+F20</f>
        <v>0</v>
      </c>
      <c r="H20" s="14" t="s">
        <v>42</v>
      </c>
      <c r="I20" s="10" t="s">
        <v>35</v>
      </c>
      <c r="J20" s="11">
        <v>2425</v>
      </c>
    </row>
    <row r="21" spans="1:10" ht="13.5" thickBot="1">
      <c r="A21" s="15" t="s">
        <v>41</v>
      </c>
      <c r="B21" s="16"/>
      <c r="C21" s="16"/>
      <c r="D21" s="17"/>
      <c r="E21" s="13">
        <f>SUM(E16:E17)</f>
        <v>0</v>
      </c>
      <c r="F21" s="13">
        <f>SUM(F16:F17)</f>
        <v>0</v>
      </c>
      <c r="G21" s="13">
        <f>SUM(G16:G17)</f>
        <v>0</v>
      </c>
      <c r="H21" s="14"/>
      <c r="I21" s="10"/>
      <c r="J21" s="11"/>
    </row>
    <row r="22" spans="1:10" ht="15.75" thickBot="1">
      <c r="A22" s="15" t="s">
        <v>11</v>
      </c>
      <c r="B22" s="18"/>
      <c r="C22" s="19">
        <f>SUM(E6,E8,E11,E13,E15,E21)</f>
        <v>0</v>
      </c>
      <c r="D22" s="20"/>
      <c r="E22" s="20"/>
      <c r="F22" s="20"/>
      <c r="G22" s="20"/>
      <c r="H22" s="20"/>
      <c r="I22" s="20"/>
      <c r="J22" s="21"/>
    </row>
    <row r="23" spans="1:10" ht="15.75" thickBot="1">
      <c r="A23" s="15" t="s">
        <v>12</v>
      </c>
      <c r="B23" s="18"/>
      <c r="C23" s="19">
        <f>SUM(F6,F8,F11,F13,F15,F21)</f>
        <v>0</v>
      </c>
      <c r="D23" s="20"/>
      <c r="E23" s="20"/>
      <c r="F23" s="20"/>
      <c r="G23" s="20"/>
      <c r="H23" s="20"/>
      <c r="I23" s="20"/>
      <c r="J23" s="21"/>
    </row>
    <row r="24" spans="1:10" ht="16.5" customHeight="1" thickBot="1">
      <c r="A24" s="15" t="s">
        <v>13</v>
      </c>
      <c r="B24" s="18"/>
      <c r="C24" s="19">
        <f>SUM(G6,G8,G11,G13,G15,G21)</f>
        <v>0</v>
      </c>
      <c r="D24" s="20"/>
      <c r="E24" s="20"/>
      <c r="F24" s="20"/>
      <c r="G24" s="20"/>
      <c r="H24" s="20"/>
      <c r="I24" s="20"/>
      <c r="J24" s="21"/>
    </row>
  </sheetData>
  <sheetProtection/>
  <mergeCells count="12">
    <mergeCell ref="A24:B24"/>
    <mergeCell ref="C24:J24"/>
    <mergeCell ref="A22:B22"/>
    <mergeCell ref="C22:J22"/>
    <mergeCell ref="A23:B23"/>
    <mergeCell ref="C23:J23"/>
    <mergeCell ref="A6:D6"/>
    <mergeCell ref="A8:D8"/>
    <mergeCell ref="A11:D11"/>
    <mergeCell ref="A13:D13"/>
    <mergeCell ref="A15:D15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2014-06-05T09:51:07Z</cp:lastPrinted>
  <dcterms:created xsi:type="dcterms:W3CDTF">2013-08-30T11:38:15Z</dcterms:created>
  <dcterms:modified xsi:type="dcterms:W3CDTF">2014-06-05T11:04:08Z</dcterms:modified>
  <cp:category/>
  <cp:version/>
  <cp:contentType/>
  <cp:contentStatus/>
</cp:coreProperties>
</file>