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1 VZ" sheetId="1" r:id="rId1"/>
    <sheet name="část č.2 VZ" sheetId="2" r:id="rId2"/>
  </sheets>
  <definedNames>
    <definedName name="_xlnm.Print_Area" localSheetId="1">'část č.2 VZ'!$B$1:$K$20</definedName>
  </definedNames>
  <calcPr fullCalcOnLoad="1"/>
</workbook>
</file>

<file path=xl/sharedStrings.xml><?xml version="1.0" encoding="utf-8"?>
<sst xmlns="http://schemas.openxmlformats.org/spreadsheetml/2006/main" count="60" uniqueCount="40">
  <si>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</si>
  <si>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</si>
  <si>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</si>
  <si>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</si>
  <si>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</si>
  <si>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</si>
  <si>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</si>
  <si>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</si>
  <si>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</si>
  <si>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</si>
  <si>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</si>
  <si>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</si>
  <si>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</si>
  <si>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</si>
  <si>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LED Televizor I</t>
  </si>
  <si>
    <t>LED Televizor II</t>
  </si>
  <si>
    <t>Dataprojektor</t>
  </si>
  <si>
    <t>Laserové ukazovátko</t>
  </si>
  <si>
    <t>Prezentér I</t>
  </si>
  <si>
    <t>Prezentér II</t>
  </si>
  <si>
    <t>Kontaktní osoba pro převzetí dodávky zboží</t>
  </si>
  <si>
    <t>Číslo a název pracoviště        (místo dodání)</t>
  </si>
  <si>
    <t>Audiovizuální přístroje pro LF MU 05/2014</t>
  </si>
  <si>
    <t>část č. 1 VZ: LED Televizory</t>
  </si>
  <si>
    <t>prof. MUDr. Dalibor Pacík CSc.</t>
  </si>
  <si>
    <t>tel.: 532 23 3869 
e-mail: dpacik@fnbrno.cz</t>
  </si>
  <si>
    <t>doc. MUDr. Martin Repko, Ph.D.</t>
  </si>
  <si>
    <t>prof. MUDr. Milan Brázdil, Ph.D.</t>
  </si>
  <si>
    <t>tel.: 532 23 2702 
e-mail: mrepko@fnbrno.cz</t>
  </si>
  <si>
    <t>tel.: 543 182 684, 2639
e-mail: milan.brazdil@fnusa.cz</t>
  </si>
  <si>
    <t>doc. MUDr. Vladimír Šrámek, Ph.D.</t>
  </si>
  <si>
    <r>
      <rPr>
        <b/>
        <sz val="10"/>
        <rFont val="Arial Narrow"/>
        <family val="2"/>
      </rPr>
      <t>I. Neurologická klinika</t>
    </r>
    <r>
      <rPr>
        <sz val="10"/>
        <rFont val="Arial Narrow"/>
        <family val="2"/>
      </rPr>
      <t xml:space="preserve">
Fakultní nemocnice u sv. Anny v Brně, Pekařská 664/53, Staré Brno, 656 91 Brno, budova C</t>
    </r>
  </si>
  <si>
    <t>tel.: 543 182 552, 2554
e-mail: vladimir.sramek@fnusa.cz</t>
  </si>
  <si>
    <r>
      <rPr>
        <b/>
        <sz val="10"/>
        <rFont val="Arial Narrow"/>
        <family val="2"/>
      </rPr>
      <t>Anesteziologicko-resuscitační klinika</t>
    </r>
    <r>
      <rPr>
        <sz val="10"/>
        <rFont val="Arial Narrow"/>
        <family val="2"/>
      </rPr>
      <t xml:space="preserve">
Fakultní nemocnice u sv. Anny v Brně, Pekařská 664/53, Staré Brno, 656 91 Brno, budova P</t>
    </r>
  </si>
  <si>
    <t>Mgr. Liliana Greiffeneggová</t>
  </si>
  <si>
    <r>
      <rPr>
        <b/>
        <sz val="10"/>
        <rFont val="Arial Narrow"/>
        <family val="2"/>
      </rPr>
      <t>Katedra porodní asistence</t>
    </r>
    <r>
      <rPr>
        <sz val="10"/>
        <rFont val="Arial Narrow"/>
        <family val="2"/>
      </rPr>
      <t xml:space="preserve">
Fakultní nemocnice u sv. Anny v Brně, Pekařská 664/53, Staré Brno, 656 91 Brno, budova P</t>
    </r>
  </si>
  <si>
    <t>tel.: 549 49 3352
e-mail: grei@med.muni.cz</t>
  </si>
  <si>
    <t>část č. 2 VZ: Dataprojektory a prezentační technika</t>
  </si>
  <si>
    <r>
      <rPr>
        <b/>
        <sz val="10"/>
        <rFont val="Arial Narrow"/>
        <family val="2"/>
      </rPr>
      <t>Urologická klinika</t>
    </r>
    <r>
      <rPr>
        <sz val="10"/>
        <rFont val="Arial Narrow"/>
        <family val="2"/>
      </rPr>
      <t xml:space="preserve">
Fakultní nemocnice Brno, Jihlavská 20, 625 00 Brno, budova X</t>
    </r>
  </si>
  <si>
    <r>
      <rPr>
        <b/>
        <sz val="10"/>
        <rFont val="Arial Narrow"/>
        <family val="2"/>
      </rPr>
      <t>Ortopedická klinika</t>
    </r>
    <r>
      <rPr>
        <sz val="10"/>
        <rFont val="Arial Narrow"/>
        <family val="2"/>
      </rPr>
      <t xml:space="preserve">
Fakultní nemocnice Brno, Jihlavská 20, 625 00 Brno, budova L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</si>
</sst>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Arial Unicode MS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Unicode MS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000000"/>
      <name val="Arial Unicode MS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Unicode MS"/>
      <family val="2"/>
    </font>
    <font>
      <b/>
      <sz val="14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"/>
    </xf>
    <xf numFmtId="0" fontId="5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indent="1"/>
    </xf>
    <xf numFmtId="0" fontId="59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 applyAlignment="1">
      <alignment horizontal="left" vertical="center" wrapText="1" indent="1"/>
    </xf>
    <xf numFmtId="169" fontId="60" fillId="0" borderId="0" xfId="0" applyNumberFormat="1" applyFont="1" applyFill="1" applyBorder="1" applyAlignment="1">
      <alignment horizontal="right" vertical="center" wrapText="1" indent="1"/>
    </xf>
    <xf numFmtId="0" fontId="1" fillId="33" borderId="17" xfId="0" applyFont="1" applyFill="1" applyBorder="1" applyAlignment="1">
      <alignment/>
    </xf>
    <xf numFmtId="0" fontId="58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/>
    </xf>
    <xf numFmtId="169" fontId="63" fillId="0" borderId="22" xfId="0" applyNumberFormat="1" applyFont="1" applyBorder="1" applyAlignment="1">
      <alignment horizontal="right" vertical="center" wrapText="1" indent="1"/>
    </xf>
    <xf numFmtId="169" fontId="58" fillId="0" borderId="18" xfId="0" applyNumberFormat="1" applyFont="1" applyBorder="1" applyAlignment="1">
      <alignment horizontal="right" vertical="center" wrapText="1" indent="1"/>
    </xf>
    <xf numFmtId="169" fontId="58" fillId="0" borderId="23" xfId="0" applyNumberFormat="1" applyFont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13" fillId="0" borderId="19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indent="1"/>
    </xf>
    <xf numFmtId="169" fontId="63" fillId="0" borderId="24" xfId="0" applyNumberFormat="1" applyFont="1" applyBorder="1" applyAlignment="1">
      <alignment horizontal="right" vertical="center" wrapText="1" indent="1"/>
    </xf>
    <xf numFmtId="169" fontId="63" fillId="0" borderId="25" xfId="0" applyNumberFormat="1" applyFont="1" applyBorder="1" applyAlignment="1">
      <alignment horizontal="right" vertical="center" wrapText="1" indent="1"/>
    </xf>
    <xf numFmtId="0" fontId="64" fillId="0" borderId="26" xfId="0" applyFont="1" applyBorder="1" applyAlignment="1">
      <alignment horizontal="left" vertical="center" wrapText="1" indent="1"/>
    </xf>
    <xf numFmtId="0" fontId="64" fillId="0" borderId="27" xfId="0" applyFont="1" applyBorder="1" applyAlignment="1">
      <alignment horizontal="left" vertical="center" wrapText="1" indent="1"/>
    </xf>
    <xf numFmtId="0" fontId="64" fillId="0" borderId="18" xfId="0" applyNumberFormat="1" applyFont="1" applyBorder="1" applyAlignment="1">
      <alignment horizontal="center" vertical="center" wrapText="1"/>
    </xf>
    <xf numFmtId="0" fontId="64" fillId="0" borderId="23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169" fontId="58" fillId="33" borderId="10" xfId="0" applyNumberFormat="1" applyFont="1" applyFill="1" applyBorder="1" applyAlignment="1">
      <alignment horizontal="right" vertical="center" wrapText="1" indent="1"/>
    </xf>
    <xf numFmtId="169" fontId="58" fillId="0" borderId="10" xfId="0" applyNumberFormat="1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59" fillId="34" borderId="28" xfId="0" applyFont="1" applyFill="1" applyBorder="1" applyAlignment="1">
      <alignment horizontal="left" vertical="center" wrapText="1"/>
    </xf>
    <xf numFmtId="0" fontId="59" fillId="34" borderId="29" xfId="0" applyFont="1" applyFill="1" applyBorder="1" applyAlignment="1">
      <alignment horizontal="left" vertical="center" wrapText="1"/>
    </xf>
    <xf numFmtId="0" fontId="59" fillId="34" borderId="30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59" fillId="34" borderId="31" xfId="0" applyFont="1" applyFill="1" applyBorder="1" applyAlignment="1">
      <alignment horizontal="left" vertical="center" wrapText="1"/>
    </xf>
    <xf numFmtId="0" fontId="0" fillId="0" borderId="32" xfId="0" applyBorder="1" applyAlignment="1">
      <alignment/>
    </xf>
    <xf numFmtId="169" fontId="60" fillId="34" borderId="33" xfId="0" applyNumberFormat="1" applyFont="1" applyFill="1" applyBorder="1" applyAlignment="1">
      <alignment horizontal="right" vertical="center" wrapText="1" indent="1"/>
    </xf>
    <xf numFmtId="169" fontId="60" fillId="34" borderId="34" xfId="0" applyNumberFormat="1" applyFont="1" applyFill="1" applyBorder="1" applyAlignment="1">
      <alignment horizontal="right" vertical="center" wrapText="1" indent="1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9" fontId="58" fillId="33" borderId="18" xfId="0" applyNumberFormat="1" applyFont="1" applyFill="1" applyBorder="1" applyAlignment="1">
      <alignment horizontal="right" vertical="center" wrapText="1" indent="1"/>
    </xf>
    <xf numFmtId="169" fontId="58" fillId="33" borderId="2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6"/>
  <sheetViews>
    <sheetView tabSelected="1" zoomScalePageLayoutView="0" workbookViewId="0" topLeftCell="A1">
      <selection activeCell="B2" sqref="B2:E2"/>
    </sheetView>
  </sheetViews>
  <sheetFormatPr defaultColWidth="9.140625" defaultRowHeight="19.5" customHeight="1"/>
  <cols>
    <col min="1" max="1" width="2.8515625" style="1" customWidth="1"/>
    <col min="2" max="2" width="6.140625" style="1" customWidth="1"/>
    <col min="3" max="3" width="48.28125" style="1" customWidth="1"/>
    <col min="4" max="4" width="8.421875" style="1" customWidth="1"/>
    <col min="5" max="8" width="16.140625" style="1" customWidth="1"/>
    <col min="9" max="9" width="28.00390625" style="1" customWidth="1"/>
    <col min="10" max="10" width="27.57421875" style="1" customWidth="1"/>
    <col min="11" max="11" width="11.421875" style="1" customWidth="1"/>
    <col min="12" max="16384" width="9.140625" style="1" customWidth="1"/>
  </cols>
  <sheetData>
    <row r="1" spans="5:11" ht="27" customHeight="1" thickBot="1">
      <c r="E1" s="28" t="s">
        <v>5</v>
      </c>
      <c r="F1" s="29"/>
      <c r="G1" s="29"/>
      <c r="H1" s="29"/>
      <c r="I1" s="29"/>
      <c r="J1" s="29"/>
      <c r="K1" s="30"/>
    </row>
    <row r="2" spans="2:11" ht="32.25" customHeight="1" thickBot="1">
      <c r="B2" s="39" t="s">
        <v>11</v>
      </c>
      <c r="C2" s="40"/>
      <c r="D2" s="37"/>
      <c r="E2" s="38"/>
      <c r="K2" s="3"/>
    </row>
    <row r="3" spans="2:11" ht="16.5" customHeight="1" thickBot="1">
      <c r="B3" s="8"/>
      <c r="C3" s="6"/>
      <c r="D3" s="8"/>
      <c r="E3" s="8"/>
      <c r="K3" s="3"/>
    </row>
    <row r="4" spans="2:11" ht="32.25" customHeight="1" thickBot="1">
      <c r="B4" s="36" t="s">
        <v>22</v>
      </c>
      <c r="C4" s="37"/>
      <c r="D4" s="37"/>
      <c r="E4" s="38"/>
      <c r="F4" s="36" t="s">
        <v>23</v>
      </c>
      <c r="G4" s="50"/>
      <c r="H4" s="50"/>
      <c r="I4" s="50"/>
      <c r="J4" s="50"/>
      <c r="K4" s="51"/>
    </row>
    <row r="5" ht="19.5" customHeight="1" thickBot="1"/>
    <row r="6" spans="2:11" ht="50.25" thickBot="1">
      <c r="B6" s="11" t="s">
        <v>0</v>
      </c>
      <c r="C6" s="10" t="s">
        <v>9</v>
      </c>
      <c r="D6" s="4" t="s">
        <v>1</v>
      </c>
      <c r="E6" s="4" t="s">
        <v>8</v>
      </c>
      <c r="F6" s="4" t="s">
        <v>6</v>
      </c>
      <c r="G6" s="4" t="s">
        <v>7</v>
      </c>
      <c r="H6" s="5" t="s">
        <v>12</v>
      </c>
      <c r="I6" s="4" t="s">
        <v>20</v>
      </c>
      <c r="J6" s="9" t="s">
        <v>21</v>
      </c>
      <c r="K6" s="4" t="s">
        <v>2</v>
      </c>
    </row>
    <row r="7" spans="2:11" ht="23.25" customHeight="1">
      <c r="B7" s="60">
        <v>1</v>
      </c>
      <c r="C7" s="43" t="s">
        <v>14</v>
      </c>
      <c r="D7" s="45">
        <v>1</v>
      </c>
      <c r="E7" s="63"/>
      <c r="F7" s="32">
        <f>D7*E7</f>
        <v>0</v>
      </c>
      <c r="G7" s="32">
        <f>F7*0.21</f>
        <v>0</v>
      </c>
      <c r="H7" s="41">
        <f>F7+G7</f>
        <v>0</v>
      </c>
      <c r="I7" s="22" t="s">
        <v>26</v>
      </c>
      <c r="J7" s="23">
        <v>110217</v>
      </c>
      <c r="K7" s="34">
        <v>9801</v>
      </c>
    </row>
    <row r="8" spans="2:11" ht="69.75" customHeight="1">
      <c r="B8" s="61"/>
      <c r="C8" s="44"/>
      <c r="D8" s="46"/>
      <c r="E8" s="64"/>
      <c r="F8" s="33"/>
      <c r="G8" s="33"/>
      <c r="H8" s="42"/>
      <c r="I8" s="21" t="s">
        <v>28</v>
      </c>
      <c r="J8" s="7" t="s">
        <v>39</v>
      </c>
      <c r="K8" s="35"/>
    </row>
    <row r="9" spans="2:11" ht="21.75" customHeight="1">
      <c r="B9" s="62">
        <v>2</v>
      </c>
      <c r="C9" s="44" t="s">
        <v>15</v>
      </c>
      <c r="D9" s="47">
        <v>1</v>
      </c>
      <c r="E9" s="48"/>
      <c r="F9" s="49">
        <f>D9*E9</f>
        <v>0</v>
      </c>
      <c r="G9" s="49">
        <f>F9*0.21</f>
        <v>0</v>
      </c>
      <c r="H9" s="31">
        <f>F9+G9</f>
        <v>0</v>
      </c>
      <c r="I9" s="22" t="s">
        <v>24</v>
      </c>
      <c r="J9" s="23">
        <v>110225</v>
      </c>
      <c r="K9" s="34">
        <v>9801</v>
      </c>
    </row>
    <row r="10" spans="2:11" ht="70.5" customHeight="1">
      <c r="B10" s="61"/>
      <c r="C10" s="44"/>
      <c r="D10" s="47"/>
      <c r="E10" s="48"/>
      <c r="F10" s="49"/>
      <c r="G10" s="49"/>
      <c r="H10" s="31"/>
      <c r="I10" s="21" t="s">
        <v>25</v>
      </c>
      <c r="J10" s="7" t="s">
        <v>38</v>
      </c>
      <c r="K10" s="35"/>
    </row>
    <row r="11" spans="2:11" ht="13.5" thickBot="1">
      <c r="B11" s="12"/>
      <c r="C11" s="13"/>
      <c r="D11" s="13"/>
      <c r="E11" s="13"/>
      <c r="F11" s="13"/>
      <c r="G11" s="13"/>
      <c r="H11" s="14"/>
      <c r="I11" s="16"/>
      <c r="J11" s="16"/>
      <c r="K11" s="13"/>
    </row>
    <row r="12" spans="2:10" ht="35.25" customHeight="1">
      <c r="B12" s="52" t="s">
        <v>3</v>
      </c>
      <c r="C12" s="53"/>
      <c r="D12" s="58">
        <f>SUM(F7:F10)</f>
        <v>0</v>
      </c>
      <c r="E12" s="58"/>
      <c r="F12" s="58"/>
      <c r="G12" s="58"/>
      <c r="H12" s="59"/>
      <c r="I12" s="19"/>
      <c r="J12" s="19"/>
    </row>
    <row r="13" spans="2:10" ht="35.25" customHeight="1">
      <c r="B13" s="54" t="s">
        <v>4</v>
      </c>
      <c r="C13" s="55"/>
      <c r="D13" s="58">
        <f>SUM(G7:G10)</f>
        <v>0</v>
      </c>
      <c r="E13" s="58"/>
      <c r="F13" s="58"/>
      <c r="G13" s="58"/>
      <c r="H13" s="59"/>
      <c r="I13" s="17"/>
      <c r="J13" s="17"/>
    </row>
    <row r="14" spans="2:10" ht="35.25" customHeight="1" thickBot="1">
      <c r="B14" s="56" t="s">
        <v>10</v>
      </c>
      <c r="C14" s="57"/>
      <c r="D14" s="58">
        <f>SUM(H7:H10)</f>
        <v>0</v>
      </c>
      <c r="E14" s="58"/>
      <c r="F14" s="58"/>
      <c r="G14" s="58"/>
      <c r="H14" s="59"/>
      <c r="I14" s="17"/>
      <c r="J14" s="17"/>
    </row>
    <row r="15" ht="19.5" customHeight="1" thickBot="1"/>
    <row r="16" spans="4:11" ht="36" customHeight="1" thickBot="1">
      <c r="D16" s="20"/>
      <c r="E16" s="25" t="s">
        <v>13</v>
      </c>
      <c r="F16" s="26"/>
      <c r="G16" s="26"/>
      <c r="H16" s="27"/>
      <c r="I16" s="18"/>
      <c r="J16" s="18"/>
      <c r="K16" s="15"/>
    </row>
  </sheetData>
  <sheetProtection/>
  <mergeCells count="27">
    <mergeCell ref="G9:G10"/>
    <mergeCell ref="F4:K4"/>
    <mergeCell ref="B12:C12"/>
    <mergeCell ref="B13:C13"/>
    <mergeCell ref="B14:C14"/>
    <mergeCell ref="D12:H12"/>
    <mergeCell ref="D13:H13"/>
    <mergeCell ref="D14:H14"/>
    <mergeCell ref="B7:B8"/>
    <mergeCell ref="B9:B10"/>
    <mergeCell ref="C7:C8"/>
    <mergeCell ref="D7:D8"/>
    <mergeCell ref="C9:C10"/>
    <mergeCell ref="D9:D10"/>
    <mergeCell ref="E9:E10"/>
    <mergeCell ref="F9:F10"/>
    <mergeCell ref="E7:E8"/>
    <mergeCell ref="E16:H16"/>
    <mergeCell ref="E1:K1"/>
    <mergeCell ref="H9:H10"/>
    <mergeCell ref="F7:F8"/>
    <mergeCell ref="K7:K8"/>
    <mergeCell ref="K9:K10"/>
    <mergeCell ref="B4:E4"/>
    <mergeCell ref="B2:E2"/>
    <mergeCell ref="G7:G8"/>
    <mergeCell ref="H7:H8"/>
  </mergeCells>
  <printOptions/>
  <pageMargins left="0.49" right="0.29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0"/>
  <sheetViews>
    <sheetView zoomScale="85" zoomScaleNormal="85" zoomScalePageLayoutView="0" workbookViewId="0" topLeftCell="A1">
      <selection activeCell="B1" sqref="B1:K20"/>
    </sheetView>
  </sheetViews>
  <sheetFormatPr defaultColWidth="9.140625" defaultRowHeight="12.75"/>
  <cols>
    <col min="1" max="1" width="2.421875" style="1" customWidth="1"/>
    <col min="2" max="2" width="5.57421875" style="1" customWidth="1"/>
    <col min="3" max="3" width="48.28125" style="1" customWidth="1"/>
    <col min="4" max="4" width="8.421875" style="1" customWidth="1"/>
    <col min="5" max="8" width="16.140625" style="1" customWidth="1"/>
    <col min="9" max="9" width="28.00390625" style="1" customWidth="1"/>
    <col min="10" max="10" width="27.57421875" style="1" customWidth="1"/>
    <col min="11" max="11" width="11.421875" style="1" customWidth="1"/>
    <col min="12" max="16384" width="9.140625" style="1" customWidth="1"/>
  </cols>
  <sheetData>
    <row r="1" spans="5:11" ht="27" customHeight="1" thickBot="1">
      <c r="E1" s="28" t="s">
        <v>5</v>
      </c>
      <c r="F1" s="29"/>
      <c r="G1" s="29"/>
      <c r="H1" s="29"/>
      <c r="I1" s="29"/>
      <c r="J1" s="29"/>
      <c r="K1" s="30"/>
    </row>
    <row r="2" spans="2:11" ht="32.25" customHeight="1" thickBot="1">
      <c r="B2" s="39" t="s">
        <v>11</v>
      </c>
      <c r="C2" s="40"/>
      <c r="D2" s="37"/>
      <c r="E2" s="38"/>
      <c r="K2" s="3"/>
    </row>
    <row r="3" spans="2:11" ht="16.5" customHeight="1" thickBot="1">
      <c r="B3" s="8"/>
      <c r="C3" s="6"/>
      <c r="D3" s="8"/>
      <c r="E3" s="8"/>
      <c r="K3" s="3"/>
    </row>
    <row r="4" spans="2:11" ht="32.25" customHeight="1" thickBot="1">
      <c r="B4" s="36" t="s">
        <v>22</v>
      </c>
      <c r="C4" s="37"/>
      <c r="D4" s="37"/>
      <c r="E4" s="38"/>
      <c r="F4" s="36" t="s">
        <v>37</v>
      </c>
      <c r="G4" s="50"/>
      <c r="H4" s="50"/>
      <c r="I4" s="50"/>
      <c r="J4" s="50"/>
      <c r="K4" s="51"/>
    </row>
    <row r="5" ht="19.5" customHeight="1" thickBot="1"/>
    <row r="6" spans="2:11" ht="50.25" thickBot="1">
      <c r="B6" s="11" t="s">
        <v>0</v>
      </c>
      <c r="C6" s="10" t="s">
        <v>9</v>
      </c>
      <c r="D6" s="4" t="s">
        <v>1</v>
      </c>
      <c r="E6" s="4" t="s">
        <v>8</v>
      </c>
      <c r="F6" s="4" t="s">
        <v>6</v>
      </c>
      <c r="G6" s="4" t="s">
        <v>7</v>
      </c>
      <c r="H6" s="5" t="s">
        <v>12</v>
      </c>
      <c r="I6" s="4" t="s">
        <v>20</v>
      </c>
      <c r="J6" s="9" t="s">
        <v>21</v>
      </c>
      <c r="K6" s="4" t="s">
        <v>2</v>
      </c>
    </row>
    <row r="7" spans="2:11" ht="24.75" customHeight="1">
      <c r="B7" s="62">
        <v>1</v>
      </c>
      <c r="C7" s="44" t="s">
        <v>16</v>
      </c>
      <c r="D7" s="47">
        <v>2</v>
      </c>
      <c r="E7" s="48"/>
      <c r="F7" s="49">
        <f>D7*E7</f>
        <v>0</v>
      </c>
      <c r="G7" s="49">
        <f>F7*0.21</f>
        <v>0</v>
      </c>
      <c r="H7" s="31">
        <f>F7+G7</f>
        <v>0</v>
      </c>
      <c r="I7" s="22" t="s">
        <v>27</v>
      </c>
      <c r="J7" s="23">
        <v>110127</v>
      </c>
      <c r="K7" s="34">
        <v>1111</v>
      </c>
    </row>
    <row r="8" spans="2:11" ht="72" customHeight="1" thickBot="1">
      <c r="B8" s="61"/>
      <c r="C8" s="44"/>
      <c r="D8" s="47"/>
      <c r="E8" s="48"/>
      <c r="F8" s="49"/>
      <c r="G8" s="49"/>
      <c r="H8" s="31"/>
      <c r="I8" s="21" t="s">
        <v>29</v>
      </c>
      <c r="J8" s="7" t="s">
        <v>31</v>
      </c>
      <c r="K8" s="35"/>
    </row>
    <row r="9" spans="2:11" ht="26.25" customHeight="1">
      <c r="B9" s="60">
        <v>2</v>
      </c>
      <c r="C9" s="44" t="s">
        <v>17</v>
      </c>
      <c r="D9" s="47">
        <v>1</v>
      </c>
      <c r="E9" s="48"/>
      <c r="F9" s="49">
        <f>D9*E9</f>
        <v>0</v>
      </c>
      <c r="G9" s="49">
        <f>F9*0.21</f>
        <v>0</v>
      </c>
      <c r="H9" s="31">
        <f>F9+G9</f>
        <v>0</v>
      </c>
      <c r="I9" s="22" t="s">
        <v>30</v>
      </c>
      <c r="J9" s="23">
        <v>110122</v>
      </c>
      <c r="K9" s="34">
        <v>1111</v>
      </c>
    </row>
    <row r="10" spans="2:11" ht="71.25" customHeight="1">
      <c r="B10" s="61"/>
      <c r="C10" s="44"/>
      <c r="D10" s="47"/>
      <c r="E10" s="48"/>
      <c r="F10" s="49"/>
      <c r="G10" s="49"/>
      <c r="H10" s="31"/>
      <c r="I10" s="21" t="s">
        <v>32</v>
      </c>
      <c r="J10" s="7" t="s">
        <v>33</v>
      </c>
      <c r="K10" s="35"/>
    </row>
    <row r="11" spans="2:11" ht="25.5" customHeight="1">
      <c r="B11" s="62">
        <v>3</v>
      </c>
      <c r="C11" s="44" t="s">
        <v>18</v>
      </c>
      <c r="D11" s="47">
        <v>1</v>
      </c>
      <c r="E11" s="48"/>
      <c r="F11" s="49">
        <f>D11*E11</f>
        <v>0</v>
      </c>
      <c r="G11" s="49">
        <f>F11*0.21</f>
        <v>0</v>
      </c>
      <c r="H11" s="31">
        <f>F11+G11</f>
        <v>0</v>
      </c>
      <c r="I11" s="22" t="s">
        <v>30</v>
      </c>
      <c r="J11" s="23">
        <v>110122</v>
      </c>
      <c r="K11" s="34">
        <v>1111</v>
      </c>
    </row>
    <row r="12" spans="2:11" ht="71.25" customHeight="1">
      <c r="B12" s="61"/>
      <c r="C12" s="44"/>
      <c r="D12" s="47"/>
      <c r="E12" s="48"/>
      <c r="F12" s="49"/>
      <c r="G12" s="49"/>
      <c r="H12" s="31"/>
      <c r="I12" s="21" t="s">
        <v>32</v>
      </c>
      <c r="J12" s="7" t="s">
        <v>33</v>
      </c>
      <c r="K12" s="35"/>
    </row>
    <row r="13" spans="2:11" ht="23.25" customHeight="1">
      <c r="B13" s="62">
        <v>4</v>
      </c>
      <c r="C13" s="44" t="s">
        <v>19</v>
      </c>
      <c r="D13" s="47">
        <v>2</v>
      </c>
      <c r="E13" s="48"/>
      <c r="F13" s="49">
        <f>D13*E13</f>
        <v>0</v>
      </c>
      <c r="G13" s="49">
        <f>F13*0.21</f>
        <v>0</v>
      </c>
      <c r="H13" s="31">
        <f>F13+G13</f>
        <v>0</v>
      </c>
      <c r="I13" s="24" t="s">
        <v>34</v>
      </c>
      <c r="J13" s="2">
        <v>110612</v>
      </c>
      <c r="K13" s="34">
        <v>1111</v>
      </c>
    </row>
    <row r="14" spans="2:11" ht="75.75" customHeight="1">
      <c r="B14" s="61"/>
      <c r="C14" s="44"/>
      <c r="D14" s="47"/>
      <c r="E14" s="48"/>
      <c r="F14" s="49"/>
      <c r="G14" s="49"/>
      <c r="H14" s="31"/>
      <c r="I14" s="21" t="s">
        <v>36</v>
      </c>
      <c r="J14" s="7" t="s">
        <v>35</v>
      </c>
      <c r="K14" s="35"/>
    </row>
    <row r="15" spans="2:11" ht="13.5" thickBot="1">
      <c r="B15" s="12"/>
      <c r="C15" s="13"/>
      <c r="D15" s="13"/>
      <c r="E15" s="13"/>
      <c r="F15" s="13"/>
      <c r="G15" s="13"/>
      <c r="H15" s="14"/>
      <c r="I15" s="16"/>
      <c r="J15" s="16"/>
      <c r="K15" s="13"/>
    </row>
    <row r="16" spans="2:10" ht="35.25" customHeight="1">
      <c r="B16" s="52" t="s">
        <v>3</v>
      </c>
      <c r="C16" s="53"/>
      <c r="D16" s="58">
        <f>SUM(F7:F14)</f>
        <v>0</v>
      </c>
      <c r="E16" s="58"/>
      <c r="F16" s="58"/>
      <c r="G16" s="58"/>
      <c r="H16" s="59"/>
      <c r="I16" s="19"/>
      <c r="J16" s="19"/>
    </row>
    <row r="17" spans="2:10" ht="35.25" customHeight="1">
      <c r="B17" s="54" t="s">
        <v>4</v>
      </c>
      <c r="C17" s="55"/>
      <c r="D17" s="58">
        <f>SUM(G7:G14)</f>
        <v>0</v>
      </c>
      <c r="E17" s="58"/>
      <c r="F17" s="58"/>
      <c r="G17" s="58"/>
      <c r="H17" s="59"/>
      <c r="I17" s="17"/>
      <c r="J17" s="17"/>
    </row>
    <row r="18" spans="2:10" ht="35.25" customHeight="1" thickBot="1">
      <c r="B18" s="56" t="s">
        <v>10</v>
      </c>
      <c r="C18" s="57"/>
      <c r="D18" s="58">
        <f>SUM(H7:H14)</f>
        <v>0</v>
      </c>
      <c r="E18" s="58"/>
      <c r="F18" s="58"/>
      <c r="G18" s="58"/>
      <c r="H18" s="59"/>
      <c r="I18" s="17"/>
      <c r="J18" s="17"/>
    </row>
    <row r="19" ht="19.5" customHeight="1" thickBot="1"/>
    <row r="20" spans="4:11" ht="36" customHeight="1" thickBot="1">
      <c r="D20" s="20"/>
      <c r="E20" s="25" t="s">
        <v>13</v>
      </c>
      <c r="F20" s="26"/>
      <c r="G20" s="26"/>
      <c r="H20" s="27"/>
      <c r="I20" s="18"/>
      <c r="J20" s="18"/>
      <c r="K20" s="15"/>
    </row>
  </sheetData>
  <sheetProtection/>
  <mergeCells count="43">
    <mergeCell ref="E20:H20"/>
    <mergeCell ref="B16:C16"/>
    <mergeCell ref="D16:H16"/>
    <mergeCell ref="B17:C17"/>
    <mergeCell ref="D17:H17"/>
    <mergeCell ref="B18:C18"/>
    <mergeCell ref="D18:H18"/>
    <mergeCell ref="H11:H12"/>
    <mergeCell ref="K11:K12"/>
    <mergeCell ref="B13:B14"/>
    <mergeCell ref="C13:C14"/>
    <mergeCell ref="D13:D14"/>
    <mergeCell ref="E13:E14"/>
    <mergeCell ref="F13:F14"/>
    <mergeCell ref="G13:G14"/>
    <mergeCell ref="H13:H14"/>
    <mergeCell ref="K13:K14"/>
    <mergeCell ref="B11:B12"/>
    <mergeCell ref="C11:C12"/>
    <mergeCell ref="D11:D12"/>
    <mergeCell ref="E11:E12"/>
    <mergeCell ref="F11:F12"/>
    <mergeCell ref="G11:G12"/>
    <mergeCell ref="H7:H8"/>
    <mergeCell ref="K7:K8"/>
    <mergeCell ref="B9:B10"/>
    <mergeCell ref="C9:C10"/>
    <mergeCell ref="D9:D10"/>
    <mergeCell ref="E9:E10"/>
    <mergeCell ref="F9:F10"/>
    <mergeCell ref="G9:G10"/>
    <mergeCell ref="H9:H10"/>
    <mergeCell ref="K9:K10"/>
    <mergeCell ref="E1:K1"/>
    <mergeCell ref="B2:E2"/>
    <mergeCell ref="B4:E4"/>
    <mergeCell ref="F4:K4"/>
    <mergeCell ref="B7:B8"/>
    <mergeCell ref="C7:C8"/>
    <mergeCell ref="D7:D8"/>
    <mergeCell ref="E7:E8"/>
    <mergeCell ref="F7:F8"/>
    <mergeCell ref="G7:G8"/>
  </mergeCells>
  <printOptions/>
  <pageMargins left="0.787401575" right="0.787401575" top="0.984251969" bottom="0.984251969" header="0.4921259845" footer="0.4921259845"/>
  <pageSetup fitToHeight="1" fitToWidth="1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2014-08-05T12:23:50Z</cp:lastPrinted>
  <dcterms:created xsi:type="dcterms:W3CDTF">2013-07-26T05:21:15Z</dcterms:created>
  <dcterms:modified xsi:type="dcterms:W3CDTF">2014-08-05T12:24:08Z</dcterms:modified>
  <cp:category/>
  <cp:version/>
  <cp:contentType/>
  <cp:contentStatus/>
</cp:coreProperties>
</file>