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0" windowWidth="19440" windowHeight="1240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<sst xmlns="http://schemas.openxmlformats.org/spreadsheetml/2006/main" count="131" uniqueCount="94">
  <si>
    <t>Poplatek za SIM kartu/měsíc</t>
  </si>
  <si>
    <t>Odchozí SMS</t>
  </si>
  <si>
    <t>Odchozí SMS zahraničí</t>
  </si>
  <si>
    <t>Datové služby ČR</t>
  </si>
  <si>
    <t>Datové služby zahraničí</t>
  </si>
  <si>
    <t>Cena za jednotku v Kč bez DPH</t>
  </si>
  <si>
    <t>Předpokládaný počet jednotek za 1 měsíc</t>
  </si>
  <si>
    <t>Jednotka</t>
  </si>
  <si>
    <t>MB</t>
  </si>
  <si>
    <t>Odchozí volání - všechny mobilní sítě ČR</t>
  </si>
  <si>
    <t>Odchozí volání - všechny pevné sítě ČR</t>
  </si>
  <si>
    <t>Hlasové a SMS služby v ČR</t>
  </si>
  <si>
    <t>Hlasové a SMS služby v zahraničí</t>
  </si>
  <si>
    <t>Neomezený tarif (=volání v ČR + SMS ČR)</t>
  </si>
  <si>
    <t xml:space="preserve">Odchozí volání - zahraničí - EU </t>
  </si>
  <si>
    <t>Odchozí hovory - EU</t>
  </si>
  <si>
    <t xml:space="preserve">Příchozí hovory - EU </t>
  </si>
  <si>
    <t xml:space="preserve">Odchozí SMS - EU </t>
  </si>
  <si>
    <t>Odchozí MMS</t>
  </si>
  <si>
    <t>kus</t>
  </si>
  <si>
    <t>minuta</t>
  </si>
  <si>
    <t>Odchozí MMS zahraničí</t>
  </si>
  <si>
    <t>Odchozí volání - zahraničí - Spojené státy, Kanada</t>
  </si>
  <si>
    <t>Odchozí volání - zahraničí -zbytek Evropy (vč. Ruska a Turecka)</t>
  </si>
  <si>
    <t>Odchozí volání - zahraničí - zbytek světa (mimo Spojené státy a Kanadu)</t>
  </si>
  <si>
    <t>Odchozí hovory - zbytek Evropy (vč. Ruska a Turecka)</t>
  </si>
  <si>
    <t>Příchozí hovory - zbytek Evropy (vč. Ruska a Turecka)</t>
  </si>
  <si>
    <t>Odchozí SMS - zbytek Evropy (vč. Ruska a Turecka)</t>
  </si>
  <si>
    <t>Odchozí hovory - zbytek světa (mimo Spojené státy a Kanadu)</t>
  </si>
  <si>
    <t>Příchozí hovory - zbytek světa (mimo Spojené státy a Kanadu)</t>
  </si>
  <si>
    <t>Odchozí SMS - zbytek světa (mimo Spojené státy a Kanadu)</t>
  </si>
  <si>
    <t>Odchozí hovory - Spojené státy, Kanada</t>
  </si>
  <si>
    <t>Příchozí hovory - Spojené státy, Kanada</t>
  </si>
  <si>
    <t>Odchozí SMS - Spojené státy, Kanada</t>
  </si>
  <si>
    <t>Internetové připojení do mobilního telefonu minimálně 1 GB</t>
  </si>
  <si>
    <t>Internetové připojení do mobilního telefonu minimálně 3 GB</t>
  </si>
  <si>
    <t>Mobilní internet minimálně 10 GB (k notebookům a dalším zařízením)</t>
  </si>
  <si>
    <t>Mobilní internet neomezený (k notebookům a dalším zařízením)</t>
  </si>
  <si>
    <t>Datový roaming - EU, FUP 200MB, možno i sdílená s ČR</t>
  </si>
  <si>
    <t>Datový roaming - EU, FUP 500 MB, možno i sdílená s ČR</t>
  </si>
  <si>
    <t>Datový roaming - Spojené státy, Kanada</t>
  </si>
  <si>
    <t>Příloha č. 2 - Ceny jednotlivých služeb</t>
  </si>
  <si>
    <t>Cena pro potřeby hodnocení</t>
  </si>
  <si>
    <t>Datový roaming - zbytek Evropy</t>
  </si>
  <si>
    <t>Datový roaming - zbytek světa</t>
  </si>
  <si>
    <t>Datový roaming - zbytek Evropy, FUP 100 MB</t>
  </si>
  <si>
    <t>Datový roaming - zbytek Evropy, FUP 200 MB</t>
  </si>
  <si>
    <t>Datový roaming - zbytek světa, FUP 100 MB</t>
  </si>
  <si>
    <t>Datový roaming - zbytek světa, FUP 50 MB</t>
  </si>
  <si>
    <t>Datový roaming - Spojené státy, Kanada, FUP 50 MB</t>
  </si>
  <si>
    <t>Datový roaming - Spojené staty, Kanada, FUP 100 MB</t>
  </si>
  <si>
    <t>Mobilní internet minimálně 20 GB (k notebookům a dalším zařízením)</t>
  </si>
  <si>
    <r>
      <t>NC</t>
    </r>
    <r>
      <rPr>
        <vertAlign val="subscript"/>
        <sz val="11"/>
        <color theme="1"/>
        <rFont val="Calibri"/>
        <family val="2"/>
        <scheme val="minor"/>
      </rPr>
      <t>1</t>
    </r>
  </si>
  <si>
    <r>
      <t>NC</t>
    </r>
    <r>
      <rPr>
        <vertAlign val="subscript"/>
        <sz val="11"/>
        <color theme="1"/>
        <rFont val="Calibri"/>
        <family val="2"/>
        <scheme val="minor"/>
      </rPr>
      <t>2</t>
    </r>
  </si>
  <si>
    <r>
      <t>NC</t>
    </r>
    <r>
      <rPr>
        <vertAlign val="subscript"/>
        <sz val="11"/>
        <color theme="1"/>
        <rFont val="Calibri"/>
        <family val="2"/>
        <scheme val="minor"/>
      </rPr>
      <t>3</t>
    </r>
  </si>
  <si>
    <r>
      <t>NC</t>
    </r>
    <r>
      <rPr>
        <vertAlign val="subscript"/>
        <sz val="11"/>
        <color theme="1"/>
        <rFont val="Calibri"/>
        <family val="2"/>
        <scheme val="minor"/>
      </rPr>
      <t>4</t>
    </r>
  </si>
  <si>
    <r>
      <t>NC</t>
    </r>
    <r>
      <rPr>
        <vertAlign val="subscript"/>
        <sz val="11"/>
        <color theme="1"/>
        <rFont val="Calibri"/>
        <family val="2"/>
        <scheme val="minor"/>
      </rPr>
      <t>5</t>
    </r>
  </si>
  <si>
    <r>
      <t>NC</t>
    </r>
    <r>
      <rPr>
        <vertAlign val="subscript"/>
        <sz val="11"/>
        <color theme="1"/>
        <rFont val="Calibri"/>
        <family val="2"/>
        <scheme val="minor"/>
      </rPr>
      <t>6</t>
    </r>
  </si>
  <si>
    <r>
      <t>NC</t>
    </r>
    <r>
      <rPr>
        <vertAlign val="subscript"/>
        <sz val="11"/>
        <color theme="1"/>
        <rFont val="Calibri"/>
        <family val="2"/>
        <scheme val="minor"/>
      </rPr>
      <t>7</t>
    </r>
  </si>
  <si>
    <r>
      <t>NC</t>
    </r>
    <r>
      <rPr>
        <vertAlign val="subscript"/>
        <sz val="11"/>
        <color theme="1"/>
        <rFont val="Calibri"/>
        <family val="2"/>
        <scheme val="minor"/>
      </rPr>
      <t>8</t>
    </r>
  </si>
  <si>
    <r>
      <t>NC</t>
    </r>
    <r>
      <rPr>
        <vertAlign val="subscript"/>
        <sz val="11"/>
        <color theme="1"/>
        <rFont val="Calibri"/>
        <family val="2"/>
        <scheme val="minor"/>
      </rPr>
      <t>9</t>
    </r>
  </si>
  <si>
    <r>
      <t>NC</t>
    </r>
    <r>
      <rPr>
        <vertAlign val="subscript"/>
        <sz val="11"/>
        <color theme="1"/>
        <rFont val="Calibri"/>
        <family val="2"/>
        <scheme val="minor"/>
      </rPr>
      <t>10</t>
    </r>
  </si>
  <si>
    <r>
      <t>NC</t>
    </r>
    <r>
      <rPr>
        <vertAlign val="subscript"/>
        <sz val="11"/>
        <color theme="1"/>
        <rFont val="Calibri"/>
        <family val="2"/>
        <scheme val="minor"/>
      </rPr>
      <t>11</t>
    </r>
  </si>
  <si>
    <r>
      <t>NC</t>
    </r>
    <r>
      <rPr>
        <vertAlign val="subscript"/>
        <sz val="11"/>
        <color theme="1"/>
        <rFont val="Calibri"/>
        <family val="2"/>
        <scheme val="minor"/>
      </rPr>
      <t>12</t>
    </r>
  </si>
  <si>
    <r>
      <t>NC</t>
    </r>
    <r>
      <rPr>
        <vertAlign val="subscript"/>
        <sz val="11"/>
        <color theme="1"/>
        <rFont val="Calibri"/>
        <family val="2"/>
        <scheme val="minor"/>
      </rPr>
      <t>13</t>
    </r>
  </si>
  <si>
    <r>
      <t>NC</t>
    </r>
    <r>
      <rPr>
        <vertAlign val="subscript"/>
        <sz val="11"/>
        <color theme="1"/>
        <rFont val="Calibri"/>
        <family val="2"/>
        <scheme val="minor"/>
      </rPr>
      <t>14</t>
    </r>
  </si>
  <si>
    <r>
      <t>NC</t>
    </r>
    <r>
      <rPr>
        <vertAlign val="subscript"/>
        <sz val="11"/>
        <color theme="1"/>
        <rFont val="Calibri"/>
        <family val="2"/>
        <scheme val="minor"/>
      </rPr>
      <t>15</t>
    </r>
  </si>
  <si>
    <r>
      <t>NC</t>
    </r>
    <r>
      <rPr>
        <vertAlign val="subscript"/>
        <sz val="11"/>
        <color theme="1"/>
        <rFont val="Calibri"/>
        <family val="2"/>
        <scheme val="minor"/>
      </rPr>
      <t>16</t>
    </r>
  </si>
  <si>
    <r>
      <t>NC</t>
    </r>
    <r>
      <rPr>
        <vertAlign val="subscript"/>
        <sz val="11"/>
        <color theme="1"/>
        <rFont val="Calibri"/>
        <family val="2"/>
        <scheme val="minor"/>
      </rPr>
      <t>17</t>
    </r>
  </si>
  <si>
    <r>
      <t>NC</t>
    </r>
    <r>
      <rPr>
        <vertAlign val="subscript"/>
        <sz val="11"/>
        <color theme="1"/>
        <rFont val="Calibri"/>
        <family val="2"/>
        <scheme val="minor"/>
      </rPr>
      <t>18</t>
    </r>
  </si>
  <si>
    <r>
      <t>NC</t>
    </r>
    <r>
      <rPr>
        <vertAlign val="subscript"/>
        <sz val="11"/>
        <color theme="1"/>
        <rFont val="Calibri"/>
        <family val="2"/>
        <scheme val="minor"/>
      </rPr>
      <t>19</t>
    </r>
  </si>
  <si>
    <r>
      <t>NC</t>
    </r>
    <r>
      <rPr>
        <vertAlign val="subscript"/>
        <sz val="11"/>
        <color theme="1"/>
        <rFont val="Calibri"/>
        <family val="2"/>
        <scheme val="minor"/>
      </rPr>
      <t>20</t>
    </r>
  </si>
  <si>
    <r>
      <t>NC</t>
    </r>
    <r>
      <rPr>
        <vertAlign val="subscript"/>
        <sz val="11"/>
        <color theme="1"/>
        <rFont val="Calibri"/>
        <family val="2"/>
        <scheme val="minor"/>
      </rPr>
      <t>21</t>
    </r>
  </si>
  <si>
    <r>
      <t>NC</t>
    </r>
    <r>
      <rPr>
        <vertAlign val="subscript"/>
        <sz val="11"/>
        <color theme="1"/>
        <rFont val="Calibri"/>
        <family val="2"/>
        <scheme val="minor"/>
      </rPr>
      <t>22</t>
    </r>
  </si>
  <si>
    <r>
      <t>NC</t>
    </r>
    <r>
      <rPr>
        <vertAlign val="subscript"/>
        <sz val="11"/>
        <color theme="1"/>
        <rFont val="Calibri"/>
        <family val="2"/>
        <scheme val="minor"/>
      </rPr>
      <t>23</t>
    </r>
  </si>
  <si>
    <r>
      <t>NC</t>
    </r>
    <r>
      <rPr>
        <vertAlign val="subscript"/>
        <sz val="11"/>
        <color theme="1"/>
        <rFont val="Calibri"/>
        <family val="2"/>
        <scheme val="minor"/>
      </rPr>
      <t>24</t>
    </r>
  </si>
  <si>
    <r>
      <t>NC</t>
    </r>
    <r>
      <rPr>
        <vertAlign val="subscript"/>
        <sz val="11"/>
        <color theme="1"/>
        <rFont val="Calibri"/>
        <family val="2"/>
        <scheme val="minor"/>
      </rPr>
      <t>25</t>
    </r>
  </si>
  <si>
    <r>
      <t>NC</t>
    </r>
    <r>
      <rPr>
        <vertAlign val="subscript"/>
        <sz val="11"/>
        <color theme="1"/>
        <rFont val="Calibri"/>
        <family val="2"/>
        <scheme val="minor"/>
      </rPr>
      <t>26</t>
    </r>
  </si>
  <si>
    <r>
      <t>NC</t>
    </r>
    <r>
      <rPr>
        <vertAlign val="subscript"/>
        <sz val="11"/>
        <color theme="1"/>
        <rFont val="Calibri"/>
        <family val="2"/>
        <scheme val="minor"/>
      </rPr>
      <t>27</t>
    </r>
  </si>
  <si>
    <r>
      <t>NC</t>
    </r>
    <r>
      <rPr>
        <vertAlign val="subscript"/>
        <sz val="11"/>
        <color theme="1"/>
        <rFont val="Calibri"/>
        <family val="2"/>
        <scheme val="minor"/>
      </rPr>
      <t>28</t>
    </r>
  </si>
  <si>
    <r>
      <t>NC</t>
    </r>
    <r>
      <rPr>
        <vertAlign val="subscript"/>
        <sz val="11"/>
        <color theme="1"/>
        <rFont val="Calibri"/>
        <family val="2"/>
        <scheme val="minor"/>
      </rPr>
      <t>29</t>
    </r>
  </si>
  <si>
    <r>
      <t>NC</t>
    </r>
    <r>
      <rPr>
        <vertAlign val="subscript"/>
        <sz val="11"/>
        <color theme="1"/>
        <rFont val="Calibri"/>
        <family val="2"/>
        <scheme val="minor"/>
      </rPr>
      <t>30</t>
    </r>
  </si>
  <si>
    <r>
      <t>NC</t>
    </r>
    <r>
      <rPr>
        <vertAlign val="subscript"/>
        <sz val="11"/>
        <color theme="1"/>
        <rFont val="Calibri"/>
        <family val="2"/>
        <scheme val="minor"/>
      </rPr>
      <t>31</t>
    </r>
  </si>
  <si>
    <r>
      <t>NC</t>
    </r>
    <r>
      <rPr>
        <vertAlign val="subscript"/>
        <sz val="11"/>
        <color theme="1"/>
        <rFont val="Calibri"/>
        <family val="2"/>
        <scheme val="minor"/>
      </rPr>
      <t>32</t>
    </r>
  </si>
  <si>
    <r>
      <t>NC</t>
    </r>
    <r>
      <rPr>
        <vertAlign val="subscript"/>
        <sz val="11"/>
        <color theme="1"/>
        <rFont val="Calibri"/>
        <family val="2"/>
        <scheme val="minor"/>
      </rPr>
      <t>33</t>
    </r>
  </si>
  <si>
    <r>
      <t>NC</t>
    </r>
    <r>
      <rPr>
        <vertAlign val="subscript"/>
        <sz val="11"/>
        <color theme="1"/>
        <rFont val="Calibri"/>
        <family val="2"/>
        <scheme val="minor"/>
      </rPr>
      <t>34</t>
    </r>
  </si>
  <si>
    <r>
      <t>NC</t>
    </r>
    <r>
      <rPr>
        <vertAlign val="subscript"/>
        <sz val="11"/>
        <color theme="1"/>
        <rFont val="Calibri"/>
        <family val="2"/>
        <scheme val="minor"/>
      </rPr>
      <t>35</t>
    </r>
  </si>
  <si>
    <r>
      <t>NC</t>
    </r>
    <r>
      <rPr>
        <vertAlign val="subscript"/>
        <sz val="11"/>
        <color theme="1"/>
        <rFont val="Calibri"/>
        <family val="2"/>
        <scheme val="minor"/>
      </rPr>
      <t>36</t>
    </r>
  </si>
  <si>
    <r>
      <t>NC</t>
    </r>
    <r>
      <rPr>
        <vertAlign val="subscript"/>
        <sz val="11"/>
        <color theme="1"/>
        <rFont val="Calibri"/>
        <family val="2"/>
        <scheme val="minor"/>
      </rPr>
      <t>37</t>
    </r>
  </si>
  <si>
    <r>
      <t>NC</t>
    </r>
    <r>
      <rPr>
        <vertAlign val="subscript"/>
        <sz val="11"/>
        <color theme="1"/>
        <rFont val="Calibri"/>
        <family val="2"/>
        <scheme val="minor"/>
      </rPr>
      <t>38</t>
    </r>
  </si>
  <si>
    <r>
      <t>NC</t>
    </r>
    <r>
      <rPr>
        <vertAlign val="subscript"/>
        <sz val="11"/>
        <color theme="1"/>
        <rFont val="Calibri"/>
        <family val="2"/>
        <scheme val="minor"/>
      </rPr>
      <t>39</t>
    </r>
  </si>
  <si>
    <r>
      <t>NC</t>
    </r>
    <r>
      <rPr>
        <vertAlign val="subscript"/>
        <sz val="11"/>
        <color theme="1"/>
        <rFont val="Calibri"/>
        <family val="2"/>
        <scheme val="minor"/>
      </rPr>
      <t>40</t>
    </r>
  </si>
  <si>
    <t>Celková cena bez DPH za 36 měsíců</t>
  </si>
  <si>
    <t>Předpokládaný počet jednotek za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</si>
</sst>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wrapText="1"/>
    </xf>
    <xf numFmtId="0" fontId="8" fillId="2" borderId="1" xfId="0" applyFont="1" applyFill="1" applyBorder="1" applyProtection="1">
      <protection locked="0"/>
    </xf>
    <xf numFmtId="0" fontId="8" fillId="0" borderId="1" xfId="0" applyFont="1" applyBorder="1"/>
    <xf numFmtId="0" fontId="10" fillId="2" borderId="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10" fillId="0" borderId="1" xfId="0" applyFont="1" applyFill="1" applyBorder="1" applyProtection="1">
      <protection locked="0"/>
    </xf>
    <xf numFmtId="3" fontId="8" fillId="0" borderId="1" xfId="0" applyNumberFormat="1" applyFont="1" applyBorder="1"/>
    <xf numFmtId="3" fontId="10" fillId="0" borderId="1" xfId="0" applyNumberFormat="1" applyFont="1" applyBorder="1"/>
    <xf numFmtId="0" fontId="8" fillId="0" borderId="1" xfId="0" applyFont="1" applyBorder="1" applyAlignment="1">
      <alignment horizontal="right"/>
    </xf>
    <xf numFmtId="3" fontId="8" fillId="0" borderId="1" xfId="0" applyNumberFormat="1" applyFont="1" applyFill="1" applyBorder="1"/>
    <xf numFmtId="3" fontId="8" fillId="3" borderId="1" xfId="0" applyNumberFormat="1" applyFont="1" applyFill="1" applyBorder="1"/>
    <xf numFmtId="0" fontId="4" fillId="0" borderId="1" xfId="0" applyFont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/>
    </xf>
    <xf numFmtId="0" fontId="2" fillId="0" borderId="1" xfId="0" applyFont="1" applyBorder="1"/>
    <xf numFmtId="0" fontId="5" fillId="0" borderId="1" xfId="0" applyFont="1" applyBorder="1"/>
    <xf numFmtId="0" fontId="0" fillId="0" borderId="1" xfId="0" applyBorder="1"/>
    <xf numFmtId="0" fontId="9" fillId="0" borderId="1" xfId="0" applyFont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12" fillId="0" borderId="1" xfId="0" applyFont="1" applyBorder="1"/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center" textRotation="90"/>
      <protection locked="0"/>
    </xf>
    <xf numFmtId="0" fontId="8" fillId="0" borderId="1" xfId="0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workbookViewId="0" topLeftCell="A1">
      <selection activeCell="E4" sqref="E4"/>
    </sheetView>
  </sheetViews>
  <sheetFormatPr defaultColWidth="9.140625" defaultRowHeight="15"/>
  <cols>
    <col min="2" max="2" width="68.00390625" style="1" customWidth="1"/>
    <col min="3" max="3" width="9.140625" style="1" customWidth="1"/>
    <col min="4" max="4" width="9.57421875" style="1" bestFit="1" customWidth="1"/>
    <col min="5" max="5" width="10.8515625" style="1" customWidth="1"/>
    <col min="6" max="6" width="16.57421875" style="1" customWidth="1"/>
    <col min="7" max="11" width="9.140625" style="1" customWidth="1"/>
  </cols>
  <sheetData>
    <row r="1" spans="2:8" ht="49.5" customHeight="1">
      <c r="B1" s="23" t="s">
        <v>41</v>
      </c>
      <c r="C1" s="24"/>
      <c r="D1" s="24"/>
      <c r="E1" s="24"/>
      <c r="F1" s="24"/>
      <c r="G1" s="24"/>
      <c r="H1" s="3"/>
    </row>
    <row r="2" ht="10.5" customHeight="1"/>
    <row r="3" spans="1:7" ht="216" customHeight="1">
      <c r="A3" s="18"/>
      <c r="B3" s="16"/>
      <c r="C3" s="26" t="s">
        <v>5</v>
      </c>
      <c r="D3" s="15" t="s">
        <v>6</v>
      </c>
      <c r="E3" s="15" t="s">
        <v>93</v>
      </c>
      <c r="F3" s="14" t="s">
        <v>7</v>
      </c>
      <c r="G3" s="14" t="s">
        <v>42</v>
      </c>
    </row>
    <row r="4" spans="1:7" ht="18">
      <c r="A4" s="18" t="s">
        <v>52</v>
      </c>
      <c r="B4" s="5" t="s">
        <v>0</v>
      </c>
      <c r="C4" s="4"/>
      <c r="D4" s="9">
        <v>960</v>
      </c>
      <c r="E4" s="9">
        <f>D4*36</f>
        <v>34560</v>
      </c>
      <c r="F4" s="11" t="s">
        <v>19</v>
      </c>
      <c r="G4" s="16">
        <f>36*D4*C4</f>
        <v>0</v>
      </c>
    </row>
    <row r="5" spans="1:7" ht="15">
      <c r="A5" s="18"/>
      <c r="B5" s="5"/>
      <c r="C5" s="7"/>
      <c r="D5" s="9"/>
      <c r="E5" s="9"/>
      <c r="F5" s="11"/>
      <c r="G5" s="16"/>
    </row>
    <row r="6" spans="1:7" ht="15">
      <c r="A6" s="18"/>
      <c r="B6" s="19" t="s">
        <v>11</v>
      </c>
      <c r="C6" s="27"/>
      <c r="D6" s="9"/>
      <c r="E6" s="9"/>
      <c r="F6" s="11"/>
      <c r="G6" s="16"/>
    </row>
    <row r="7" spans="1:7" ht="15">
      <c r="A7" s="18"/>
      <c r="B7" s="19"/>
      <c r="C7" s="27"/>
      <c r="D7" s="9"/>
      <c r="E7" s="9"/>
      <c r="F7" s="11"/>
      <c r="G7" s="16"/>
    </row>
    <row r="8" spans="1:7" ht="18">
      <c r="A8" s="18" t="s">
        <v>53</v>
      </c>
      <c r="B8" s="5" t="s">
        <v>9</v>
      </c>
      <c r="C8" s="4"/>
      <c r="D8" s="9">
        <v>88500</v>
      </c>
      <c r="E8" s="9">
        <f aca="true" t="shared" si="0" ref="E8:E55">D8*36</f>
        <v>3186000</v>
      </c>
      <c r="F8" s="11" t="s">
        <v>20</v>
      </c>
      <c r="G8" s="16">
        <f aca="true" t="shared" si="1" ref="G8:G18">36*D8*C8</f>
        <v>0</v>
      </c>
    </row>
    <row r="9" spans="1:7" ht="18">
      <c r="A9" s="18" t="s">
        <v>54</v>
      </c>
      <c r="B9" s="5" t="s">
        <v>10</v>
      </c>
      <c r="C9" s="4"/>
      <c r="D9" s="9">
        <v>5500</v>
      </c>
      <c r="E9" s="9">
        <f t="shared" si="0"/>
        <v>198000</v>
      </c>
      <c r="F9" s="11" t="s">
        <v>20</v>
      </c>
      <c r="G9" s="16">
        <f t="shared" si="1"/>
        <v>0</v>
      </c>
    </row>
    <row r="10" spans="1:7" ht="18">
      <c r="A10" s="18" t="s">
        <v>55</v>
      </c>
      <c r="B10" s="5" t="s">
        <v>1</v>
      </c>
      <c r="C10" s="4"/>
      <c r="D10" s="9">
        <v>25000</v>
      </c>
      <c r="E10" s="9">
        <f t="shared" si="0"/>
        <v>900000</v>
      </c>
      <c r="F10" s="11" t="s">
        <v>19</v>
      </c>
      <c r="G10" s="16">
        <f t="shared" si="1"/>
        <v>0</v>
      </c>
    </row>
    <row r="11" spans="1:7" ht="18">
      <c r="A11" s="18" t="s">
        <v>56</v>
      </c>
      <c r="B11" s="20" t="s">
        <v>18</v>
      </c>
      <c r="C11" s="4"/>
      <c r="D11" s="9">
        <v>130</v>
      </c>
      <c r="E11" s="9">
        <f t="shared" si="0"/>
        <v>4680</v>
      </c>
      <c r="F11" s="11" t="s">
        <v>19</v>
      </c>
      <c r="G11" s="16">
        <f t="shared" si="1"/>
        <v>0</v>
      </c>
    </row>
    <row r="12" spans="1:7" ht="18">
      <c r="A12" s="18" t="s">
        <v>57</v>
      </c>
      <c r="B12" s="5" t="s">
        <v>14</v>
      </c>
      <c r="C12" s="4"/>
      <c r="D12" s="9">
        <v>1100</v>
      </c>
      <c r="E12" s="9">
        <f t="shared" si="0"/>
        <v>39600</v>
      </c>
      <c r="F12" s="11" t="s">
        <v>20</v>
      </c>
      <c r="G12" s="16">
        <f t="shared" si="1"/>
        <v>0</v>
      </c>
    </row>
    <row r="13" spans="1:7" ht="18">
      <c r="A13" s="18" t="s">
        <v>58</v>
      </c>
      <c r="B13" s="5" t="s">
        <v>23</v>
      </c>
      <c r="C13" s="4"/>
      <c r="D13" s="9">
        <v>80</v>
      </c>
      <c r="E13" s="9">
        <f t="shared" si="0"/>
        <v>2880</v>
      </c>
      <c r="F13" s="11" t="s">
        <v>20</v>
      </c>
      <c r="G13" s="16">
        <f t="shared" si="1"/>
        <v>0</v>
      </c>
    </row>
    <row r="14" spans="1:7" ht="18">
      <c r="A14" s="18" t="s">
        <v>59</v>
      </c>
      <c r="B14" s="5" t="s">
        <v>24</v>
      </c>
      <c r="C14" s="4"/>
      <c r="D14" s="9">
        <v>30</v>
      </c>
      <c r="E14" s="9">
        <f t="shared" si="0"/>
        <v>1080</v>
      </c>
      <c r="F14" s="11" t="s">
        <v>20</v>
      </c>
      <c r="G14" s="16">
        <f t="shared" si="1"/>
        <v>0</v>
      </c>
    </row>
    <row r="15" spans="1:7" ht="16.5" customHeight="1">
      <c r="A15" s="18" t="s">
        <v>60</v>
      </c>
      <c r="B15" s="21" t="s">
        <v>22</v>
      </c>
      <c r="C15" s="4"/>
      <c r="D15" s="9">
        <v>20</v>
      </c>
      <c r="E15" s="9">
        <f t="shared" si="0"/>
        <v>720</v>
      </c>
      <c r="F15" s="11" t="s">
        <v>20</v>
      </c>
      <c r="G15" s="16">
        <f t="shared" si="1"/>
        <v>0</v>
      </c>
    </row>
    <row r="16" spans="1:7" ht="18">
      <c r="A16" s="18" t="s">
        <v>61</v>
      </c>
      <c r="B16" s="5" t="s">
        <v>2</v>
      </c>
      <c r="C16" s="4"/>
      <c r="D16" s="9">
        <v>350</v>
      </c>
      <c r="E16" s="9">
        <f t="shared" si="0"/>
        <v>12600</v>
      </c>
      <c r="F16" s="11" t="s">
        <v>19</v>
      </c>
      <c r="G16" s="16">
        <f t="shared" si="1"/>
        <v>0</v>
      </c>
    </row>
    <row r="17" spans="1:7" ht="18">
      <c r="A17" s="18" t="s">
        <v>62</v>
      </c>
      <c r="B17" s="20" t="s">
        <v>21</v>
      </c>
      <c r="C17" s="4"/>
      <c r="D17" s="9">
        <v>10</v>
      </c>
      <c r="E17" s="9">
        <f t="shared" si="0"/>
        <v>360</v>
      </c>
      <c r="F17" s="11" t="s">
        <v>19</v>
      </c>
      <c r="G17" s="16">
        <f t="shared" si="1"/>
        <v>0</v>
      </c>
    </row>
    <row r="18" spans="1:7" ht="18">
      <c r="A18" s="18" t="s">
        <v>63</v>
      </c>
      <c r="B18" s="5" t="s">
        <v>13</v>
      </c>
      <c r="C18" s="6"/>
      <c r="D18" s="9">
        <v>15</v>
      </c>
      <c r="E18" s="9">
        <f t="shared" si="0"/>
        <v>540</v>
      </c>
      <c r="F18" s="11" t="s">
        <v>19</v>
      </c>
      <c r="G18" s="16">
        <f t="shared" si="1"/>
        <v>0</v>
      </c>
    </row>
    <row r="19" spans="1:7" ht="15">
      <c r="A19" s="18"/>
      <c r="B19" s="5"/>
      <c r="C19" s="8"/>
      <c r="D19" s="10"/>
      <c r="E19" s="9"/>
      <c r="F19" s="11"/>
      <c r="G19" s="17"/>
    </row>
    <row r="20" spans="1:7" ht="15">
      <c r="A20" s="18"/>
      <c r="B20" s="19" t="s">
        <v>12</v>
      </c>
      <c r="C20" s="27"/>
      <c r="D20" s="9"/>
      <c r="E20" s="9"/>
      <c r="F20" s="11"/>
      <c r="G20" s="16"/>
    </row>
    <row r="21" spans="1:7" ht="15">
      <c r="A21" s="18"/>
      <c r="B21" s="19"/>
      <c r="C21" s="27"/>
      <c r="D21" s="9"/>
      <c r="E21" s="9"/>
      <c r="F21" s="11"/>
      <c r="G21" s="16"/>
    </row>
    <row r="22" spans="1:7" ht="18">
      <c r="A22" s="18" t="s">
        <v>64</v>
      </c>
      <c r="B22" s="5" t="s">
        <v>15</v>
      </c>
      <c r="C22" s="4"/>
      <c r="D22" s="9">
        <v>2500</v>
      </c>
      <c r="E22" s="9">
        <f t="shared" si="0"/>
        <v>90000</v>
      </c>
      <c r="F22" s="11" t="s">
        <v>20</v>
      </c>
      <c r="G22" s="16">
        <f aca="true" t="shared" si="2" ref="G22:G28">36*D22*C22</f>
        <v>0</v>
      </c>
    </row>
    <row r="23" spans="1:7" ht="18">
      <c r="A23" s="18" t="s">
        <v>65</v>
      </c>
      <c r="B23" s="5" t="s">
        <v>16</v>
      </c>
      <c r="C23" s="4"/>
      <c r="D23" s="9">
        <v>1500</v>
      </c>
      <c r="E23" s="9">
        <f t="shared" si="0"/>
        <v>54000</v>
      </c>
      <c r="F23" s="11" t="s">
        <v>20</v>
      </c>
      <c r="G23" s="16">
        <f t="shared" si="2"/>
        <v>0</v>
      </c>
    </row>
    <row r="24" spans="1:7" ht="18">
      <c r="A24" s="18" t="s">
        <v>66</v>
      </c>
      <c r="B24" s="5" t="s">
        <v>17</v>
      </c>
      <c r="C24" s="4"/>
      <c r="D24" s="9">
        <v>1000</v>
      </c>
      <c r="E24" s="9">
        <f t="shared" si="0"/>
        <v>36000</v>
      </c>
      <c r="F24" s="11" t="s">
        <v>19</v>
      </c>
      <c r="G24" s="16">
        <f t="shared" si="2"/>
        <v>0</v>
      </c>
    </row>
    <row r="25" spans="1:7" ht="18">
      <c r="A25" s="18" t="s">
        <v>67</v>
      </c>
      <c r="B25" s="5" t="s">
        <v>25</v>
      </c>
      <c r="C25" s="4"/>
      <c r="D25" s="9">
        <v>30</v>
      </c>
      <c r="E25" s="9">
        <f t="shared" si="0"/>
        <v>1080</v>
      </c>
      <c r="F25" s="11" t="s">
        <v>20</v>
      </c>
      <c r="G25" s="16">
        <f t="shared" si="2"/>
        <v>0</v>
      </c>
    </row>
    <row r="26" spans="1:7" ht="18">
      <c r="A26" s="18" t="s">
        <v>68</v>
      </c>
      <c r="B26" s="5" t="s">
        <v>26</v>
      </c>
      <c r="C26" s="4"/>
      <c r="D26" s="9">
        <v>30</v>
      </c>
      <c r="E26" s="9">
        <f t="shared" si="0"/>
        <v>1080</v>
      </c>
      <c r="F26" s="11" t="s">
        <v>20</v>
      </c>
      <c r="G26" s="16">
        <f t="shared" si="2"/>
        <v>0</v>
      </c>
    </row>
    <row r="27" spans="1:7" ht="18">
      <c r="A27" s="18" t="s">
        <v>69</v>
      </c>
      <c r="B27" s="20" t="s">
        <v>27</v>
      </c>
      <c r="C27" s="4"/>
      <c r="D27" s="9">
        <v>50</v>
      </c>
      <c r="E27" s="9">
        <f t="shared" si="0"/>
        <v>1800</v>
      </c>
      <c r="F27" s="11" t="s">
        <v>19</v>
      </c>
      <c r="G27" s="16">
        <f t="shared" si="2"/>
        <v>0</v>
      </c>
    </row>
    <row r="28" spans="1:7" ht="18">
      <c r="A28" s="18" t="s">
        <v>70</v>
      </c>
      <c r="B28" s="5" t="s">
        <v>28</v>
      </c>
      <c r="C28" s="4"/>
      <c r="D28" s="9">
        <v>30</v>
      </c>
      <c r="E28" s="9">
        <f t="shared" si="0"/>
        <v>1080</v>
      </c>
      <c r="F28" s="11" t="s">
        <v>20</v>
      </c>
      <c r="G28" s="16">
        <f t="shared" si="2"/>
        <v>0</v>
      </c>
    </row>
    <row r="29" spans="1:7" ht="18">
      <c r="A29" s="18" t="s">
        <v>71</v>
      </c>
      <c r="B29" s="5" t="s">
        <v>29</v>
      </c>
      <c r="C29" s="4"/>
      <c r="D29" s="9">
        <v>20</v>
      </c>
      <c r="E29" s="9">
        <f t="shared" si="0"/>
        <v>720</v>
      </c>
      <c r="F29" s="11" t="s">
        <v>20</v>
      </c>
      <c r="G29" s="16">
        <f aca="true" t="shared" si="3" ref="G29:G33">36*D29*C29</f>
        <v>0</v>
      </c>
    </row>
    <row r="30" spans="1:7" ht="18">
      <c r="A30" s="18" t="s">
        <v>72</v>
      </c>
      <c r="B30" s="5" t="s">
        <v>30</v>
      </c>
      <c r="C30" s="4"/>
      <c r="D30" s="9">
        <v>100</v>
      </c>
      <c r="E30" s="9">
        <f t="shared" si="0"/>
        <v>3600</v>
      </c>
      <c r="F30" s="11" t="s">
        <v>19</v>
      </c>
      <c r="G30" s="16">
        <f t="shared" si="3"/>
        <v>0</v>
      </c>
    </row>
    <row r="31" spans="1:7" ht="18">
      <c r="A31" s="18" t="s">
        <v>73</v>
      </c>
      <c r="B31" s="20" t="s">
        <v>31</v>
      </c>
      <c r="C31" s="4"/>
      <c r="D31" s="9">
        <v>10</v>
      </c>
      <c r="E31" s="9">
        <f t="shared" si="0"/>
        <v>360</v>
      </c>
      <c r="F31" s="11" t="s">
        <v>20</v>
      </c>
      <c r="G31" s="16">
        <f t="shared" si="3"/>
        <v>0</v>
      </c>
    </row>
    <row r="32" spans="1:7" ht="18">
      <c r="A32" s="18" t="s">
        <v>74</v>
      </c>
      <c r="B32" s="20" t="s">
        <v>32</v>
      </c>
      <c r="C32" s="4"/>
      <c r="D32" s="9">
        <v>10</v>
      </c>
      <c r="E32" s="9">
        <f t="shared" si="0"/>
        <v>360</v>
      </c>
      <c r="F32" s="11" t="s">
        <v>20</v>
      </c>
      <c r="G32" s="16">
        <f t="shared" si="3"/>
        <v>0</v>
      </c>
    </row>
    <row r="33" spans="1:7" ht="18">
      <c r="A33" s="18" t="s">
        <v>75</v>
      </c>
      <c r="B33" s="20" t="s">
        <v>33</v>
      </c>
      <c r="C33" s="4"/>
      <c r="D33" s="9">
        <v>30</v>
      </c>
      <c r="E33" s="9">
        <f t="shared" si="0"/>
        <v>1080</v>
      </c>
      <c r="F33" s="11" t="s">
        <v>19</v>
      </c>
      <c r="G33" s="16">
        <f t="shared" si="3"/>
        <v>0</v>
      </c>
    </row>
    <row r="34" spans="1:7" ht="15">
      <c r="A34" s="18"/>
      <c r="B34" s="20"/>
      <c r="C34" s="7"/>
      <c r="D34" s="9"/>
      <c r="E34" s="9"/>
      <c r="F34" s="11"/>
      <c r="G34" s="16"/>
    </row>
    <row r="35" spans="1:7" ht="15">
      <c r="A35" s="18"/>
      <c r="B35" s="19" t="s">
        <v>3</v>
      </c>
      <c r="C35" s="27"/>
      <c r="D35" s="9"/>
      <c r="E35" s="9"/>
      <c r="F35" s="5"/>
      <c r="G35" s="16"/>
    </row>
    <row r="36" spans="1:7" ht="15">
      <c r="A36" s="18"/>
      <c r="B36" s="5"/>
      <c r="C36" s="7"/>
      <c r="D36" s="9"/>
      <c r="E36" s="9"/>
      <c r="F36" s="11"/>
      <c r="G36" s="16"/>
    </row>
    <row r="37" spans="1:7" ht="18">
      <c r="A37" s="18" t="s">
        <v>76</v>
      </c>
      <c r="B37" s="5" t="s">
        <v>34</v>
      </c>
      <c r="C37" s="4"/>
      <c r="D37" s="9">
        <v>500</v>
      </c>
      <c r="E37" s="9">
        <f t="shared" si="0"/>
        <v>18000</v>
      </c>
      <c r="F37" s="11" t="s">
        <v>19</v>
      </c>
      <c r="G37" s="16">
        <f>36*D37*C37</f>
        <v>0</v>
      </c>
    </row>
    <row r="38" spans="1:7" ht="18">
      <c r="A38" s="18" t="s">
        <v>77</v>
      </c>
      <c r="B38" s="5" t="s">
        <v>35</v>
      </c>
      <c r="C38" s="4"/>
      <c r="D38" s="9">
        <v>70</v>
      </c>
      <c r="E38" s="9">
        <f t="shared" si="0"/>
        <v>2520</v>
      </c>
      <c r="F38" s="11" t="s">
        <v>19</v>
      </c>
      <c r="G38" s="16">
        <f aca="true" t="shared" si="4" ref="G38:G41">36*D38*C38</f>
        <v>0</v>
      </c>
    </row>
    <row r="39" spans="1:7" ht="18">
      <c r="A39" s="18" t="s">
        <v>78</v>
      </c>
      <c r="B39" s="5" t="s">
        <v>36</v>
      </c>
      <c r="C39" s="4"/>
      <c r="D39" s="9">
        <v>35</v>
      </c>
      <c r="E39" s="9">
        <f t="shared" si="0"/>
        <v>1260</v>
      </c>
      <c r="F39" s="11" t="s">
        <v>19</v>
      </c>
      <c r="G39" s="16">
        <f t="shared" si="4"/>
        <v>0</v>
      </c>
    </row>
    <row r="40" spans="1:7" ht="18">
      <c r="A40" s="18" t="s">
        <v>79</v>
      </c>
      <c r="B40" s="5" t="s">
        <v>51</v>
      </c>
      <c r="C40" s="4"/>
      <c r="D40" s="9">
        <v>110</v>
      </c>
      <c r="E40" s="9">
        <f t="shared" si="0"/>
        <v>3960</v>
      </c>
      <c r="F40" s="11" t="s">
        <v>19</v>
      </c>
      <c r="G40" s="16">
        <f t="shared" si="4"/>
        <v>0</v>
      </c>
    </row>
    <row r="41" spans="1:7" ht="18">
      <c r="A41" s="18" t="s">
        <v>80</v>
      </c>
      <c r="B41" s="5" t="s">
        <v>37</v>
      </c>
      <c r="C41" s="4"/>
      <c r="D41" s="9">
        <v>10</v>
      </c>
      <c r="E41" s="9">
        <f t="shared" si="0"/>
        <v>360</v>
      </c>
      <c r="F41" s="11" t="s">
        <v>19</v>
      </c>
      <c r="G41" s="16">
        <f t="shared" si="4"/>
        <v>0</v>
      </c>
    </row>
    <row r="42" spans="1:7" ht="15">
      <c r="A42" s="18"/>
      <c r="B42" s="5"/>
      <c r="C42" s="27"/>
      <c r="D42" s="9"/>
      <c r="E42" s="9"/>
      <c r="F42" s="5"/>
      <c r="G42" s="16"/>
    </row>
    <row r="43" spans="1:7" ht="15">
      <c r="A43" s="18"/>
      <c r="B43" s="19" t="s">
        <v>4</v>
      </c>
      <c r="C43" s="27"/>
      <c r="D43" s="9"/>
      <c r="E43" s="9"/>
      <c r="F43" s="5"/>
      <c r="G43" s="16"/>
    </row>
    <row r="44" spans="1:7" ht="15">
      <c r="A44" s="18"/>
      <c r="B44" s="5"/>
      <c r="C44" s="27"/>
      <c r="D44" s="9"/>
      <c r="E44" s="9"/>
      <c r="F44" s="5"/>
      <c r="G44" s="16"/>
    </row>
    <row r="45" spans="1:7" ht="18">
      <c r="A45" s="18" t="s">
        <v>81</v>
      </c>
      <c r="B45" s="5" t="s">
        <v>38</v>
      </c>
      <c r="C45" s="4"/>
      <c r="D45" s="9">
        <v>30</v>
      </c>
      <c r="E45" s="9">
        <f t="shared" si="0"/>
        <v>1080</v>
      </c>
      <c r="F45" s="11" t="s">
        <v>19</v>
      </c>
      <c r="G45" s="16">
        <f>36*C45*D45</f>
        <v>0</v>
      </c>
    </row>
    <row r="46" spans="1:7" ht="18">
      <c r="A46" s="18" t="s">
        <v>82</v>
      </c>
      <c r="B46" s="5" t="s">
        <v>39</v>
      </c>
      <c r="C46" s="4"/>
      <c r="D46" s="12">
        <v>9</v>
      </c>
      <c r="E46" s="9">
        <f t="shared" si="0"/>
        <v>324</v>
      </c>
      <c r="F46" s="11" t="s">
        <v>19</v>
      </c>
      <c r="G46" s="16">
        <f aca="true" t="shared" si="5" ref="G46:G55">36*C46*D46</f>
        <v>0</v>
      </c>
    </row>
    <row r="47" spans="1:7" ht="18">
      <c r="A47" s="18" t="s">
        <v>83</v>
      </c>
      <c r="B47" s="5" t="s">
        <v>45</v>
      </c>
      <c r="C47" s="4"/>
      <c r="D47" s="12">
        <v>10</v>
      </c>
      <c r="E47" s="9">
        <f>D47*36</f>
        <v>360</v>
      </c>
      <c r="F47" s="11" t="s">
        <v>19</v>
      </c>
      <c r="G47" s="16">
        <f t="shared" si="5"/>
        <v>0</v>
      </c>
    </row>
    <row r="48" spans="1:7" ht="18">
      <c r="A48" s="18" t="s">
        <v>84</v>
      </c>
      <c r="B48" s="5" t="s">
        <v>46</v>
      </c>
      <c r="C48" s="4"/>
      <c r="D48" s="12">
        <v>6</v>
      </c>
      <c r="E48" s="9">
        <f t="shared" si="0"/>
        <v>216</v>
      </c>
      <c r="F48" s="11" t="s">
        <v>19</v>
      </c>
      <c r="G48" s="16">
        <f aca="true" t="shared" si="6" ref="G48:G54">36*C48*D48</f>
        <v>0</v>
      </c>
    </row>
    <row r="49" spans="1:7" ht="18">
      <c r="A49" s="18" t="s">
        <v>85</v>
      </c>
      <c r="B49" s="5" t="s">
        <v>43</v>
      </c>
      <c r="C49" s="4"/>
      <c r="D49" s="9">
        <v>25</v>
      </c>
      <c r="E49" s="9">
        <f t="shared" si="0"/>
        <v>900</v>
      </c>
      <c r="F49" s="11" t="s">
        <v>8</v>
      </c>
      <c r="G49" s="16">
        <f t="shared" si="6"/>
        <v>0</v>
      </c>
    </row>
    <row r="50" spans="1:7" ht="18">
      <c r="A50" s="18" t="s">
        <v>86</v>
      </c>
      <c r="B50" s="5" t="s">
        <v>47</v>
      </c>
      <c r="C50" s="4"/>
      <c r="D50" s="13">
        <v>1</v>
      </c>
      <c r="E50" s="9">
        <f t="shared" si="0"/>
        <v>36</v>
      </c>
      <c r="F50" s="11" t="s">
        <v>19</v>
      </c>
      <c r="G50" s="16">
        <f t="shared" si="6"/>
        <v>0</v>
      </c>
    </row>
    <row r="51" spans="1:7" ht="18">
      <c r="A51" s="18" t="s">
        <v>87</v>
      </c>
      <c r="B51" s="5" t="s">
        <v>48</v>
      </c>
      <c r="C51" s="4"/>
      <c r="D51" s="13">
        <v>3</v>
      </c>
      <c r="E51" s="9">
        <f t="shared" si="0"/>
        <v>108</v>
      </c>
      <c r="F51" s="11" t="s">
        <v>19</v>
      </c>
      <c r="G51" s="16">
        <f t="shared" si="6"/>
        <v>0</v>
      </c>
    </row>
    <row r="52" spans="1:7" ht="18">
      <c r="A52" s="18" t="s">
        <v>88</v>
      </c>
      <c r="B52" s="5" t="s">
        <v>44</v>
      </c>
      <c r="C52" s="4"/>
      <c r="D52" s="9">
        <v>25</v>
      </c>
      <c r="E52" s="9">
        <f t="shared" si="0"/>
        <v>900</v>
      </c>
      <c r="F52" s="11" t="s">
        <v>8</v>
      </c>
      <c r="G52" s="16">
        <f t="shared" si="6"/>
        <v>0</v>
      </c>
    </row>
    <row r="53" spans="1:7" ht="18">
      <c r="A53" s="18" t="s">
        <v>89</v>
      </c>
      <c r="B53" s="5" t="s">
        <v>50</v>
      </c>
      <c r="C53" s="4"/>
      <c r="D53" s="13">
        <v>2</v>
      </c>
      <c r="E53" s="9">
        <f t="shared" si="0"/>
        <v>72</v>
      </c>
      <c r="F53" s="11" t="s">
        <v>19</v>
      </c>
      <c r="G53" s="16">
        <f t="shared" si="6"/>
        <v>0</v>
      </c>
    </row>
    <row r="54" spans="1:7" ht="18">
      <c r="A54" s="18" t="s">
        <v>90</v>
      </c>
      <c r="B54" s="5" t="s">
        <v>49</v>
      </c>
      <c r="C54" s="4"/>
      <c r="D54" s="13">
        <v>3</v>
      </c>
      <c r="E54" s="9">
        <f t="shared" si="0"/>
        <v>108</v>
      </c>
      <c r="F54" s="11" t="s">
        <v>19</v>
      </c>
      <c r="G54" s="16">
        <f t="shared" si="6"/>
        <v>0</v>
      </c>
    </row>
    <row r="55" spans="1:7" ht="18">
      <c r="A55" s="18" t="s">
        <v>91</v>
      </c>
      <c r="B55" s="5" t="s">
        <v>40</v>
      </c>
      <c r="C55" s="4"/>
      <c r="D55" s="9">
        <v>5</v>
      </c>
      <c r="E55" s="9">
        <f t="shared" si="0"/>
        <v>180</v>
      </c>
      <c r="F55" s="11" t="s">
        <v>8</v>
      </c>
      <c r="G55" s="16">
        <f t="shared" si="5"/>
        <v>0</v>
      </c>
    </row>
    <row r="56" spans="1:7" ht="15">
      <c r="A56" s="18"/>
      <c r="B56" s="5"/>
      <c r="C56" s="27"/>
      <c r="D56" s="9"/>
      <c r="E56" s="9"/>
      <c r="F56" s="5"/>
      <c r="G56" s="16"/>
    </row>
    <row r="57" spans="1:7" ht="15">
      <c r="A57" s="18"/>
      <c r="B57" s="25" t="s">
        <v>92</v>
      </c>
      <c r="C57" s="25"/>
      <c r="D57" s="25"/>
      <c r="E57" s="25"/>
      <c r="F57" s="25"/>
      <c r="G57" s="22">
        <f>SUM(G4:G56)</f>
        <v>0</v>
      </c>
    </row>
    <row r="60" ht="15">
      <c r="B60" s="2"/>
    </row>
  </sheetData>
  <sheetProtection password="C7BD" sheet="1" objects="1" scenarios="1"/>
  <mergeCells count="2">
    <mergeCell ref="B1:G1"/>
    <mergeCell ref="B57:F5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 Rajtarová</dc:creator>
  <cp:keywords/>
  <dc:description/>
  <cp:lastModifiedBy>Heczkova</cp:lastModifiedBy>
  <cp:lastPrinted>2014-11-26T12:32:24Z</cp:lastPrinted>
  <dcterms:created xsi:type="dcterms:W3CDTF">2012-06-13T08:57:22Z</dcterms:created>
  <dcterms:modified xsi:type="dcterms:W3CDTF">2014-11-26T14:11:14Z</dcterms:modified>
  <cp:category/>
  <cp:version/>
  <cp:contentType/>
  <cp:contentStatus/>
</cp:coreProperties>
</file>