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x\SkyDrive\_CARLA\_Realizace\TechnologieCIT\_OVZ\__OVZ-vyhlaseni-fakt-fin\Přílohy\revizeRP\"/>
    </mc:Choice>
  </mc:AlternateContent>
  <bookViews>
    <workbookView xWindow="60" yWindow="30" windowWidth="19440" windowHeight="13680"/>
  </bookViews>
  <sheets>
    <sheet name="Položkový rozpočet" sheetId="1" r:id="rId1"/>
    <sheet name="Technická specifikace" sheetId="2" r:id="rId2"/>
  </sheets>
  <definedNames>
    <definedName name="_xlnm.Print_Area" localSheetId="0">'Položkový rozpočet'!$A$1:$E$101</definedName>
    <definedName name="_xlnm.Print_Area" localSheetId="1">'Technická specifikace'!$A$1:$D$99</definedName>
  </definedNames>
  <calcPr calcId="152511"/>
</workbook>
</file>

<file path=xl/calcChain.xml><?xml version="1.0" encoding="utf-8"?>
<calcChain xmlns="http://schemas.openxmlformats.org/spreadsheetml/2006/main">
  <c r="E82" i="1" l="1"/>
  <c r="E79" i="1"/>
  <c r="E14" i="1"/>
  <c r="E8" i="1"/>
  <c r="E7" i="1"/>
  <c r="E4" i="1"/>
  <c r="E96" i="1" l="1"/>
  <c r="E99" i="1"/>
  <c r="E6" i="1"/>
  <c r="E9" i="1"/>
  <c r="E10" i="1"/>
  <c r="E11" i="1"/>
  <c r="E12" i="1"/>
  <c r="E13"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80" i="1"/>
  <c r="E81" i="1"/>
  <c r="E83" i="1"/>
  <c r="E84" i="1"/>
  <c r="E85" i="1"/>
  <c r="E86" i="1"/>
  <c r="E87" i="1"/>
  <c r="E88" i="1"/>
  <c r="E89" i="1"/>
  <c r="E90" i="1"/>
  <c r="E91" i="1"/>
  <c r="E92" i="1"/>
  <c r="E93" i="1"/>
  <c r="E94" i="1"/>
  <c r="E95" i="1"/>
  <c r="E97" i="1"/>
  <c r="E98" i="1"/>
  <c r="E5" i="1"/>
  <c r="E101" i="1" l="1"/>
</calcChain>
</file>

<file path=xl/sharedStrings.xml><?xml version="1.0" encoding="utf-8"?>
<sst xmlns="http://schemas.openxmlformats.org/spreadsheetml/2006/main" count="493" uniqueCount="298">
  <si>
    <t>1.</t>
  </si>
  <si>
    <t>2.</t>
  </si>
  <si>
    <t>Wi-Fi adaptér  pro videokamery Sony XDCAM HD422</t>
  </si>
  <si>
    <t>3.</t>
  </si>
  <si>
    <t>Kamera s filmovým čipem včetně příslušenství</t>
  </si>
  <si>
    <t>4.</t>
  </si>
  <si>
    <t>5.</t>
  </si>
  <si>
    <t>6.</t>
  </si>
  <si>
    <t>Stativ – nohy</t>
  </si>
  <si>
    <t>7.</t>
  </si>
  <si>
    <t>8.</t>
  </si>
  <si>
    <t>9.</t>
  </si>
  <si>
    <t>11.</t>
  </si>
  <si>
    <t>Elektronická kamerová hlava s ovladačem</t>
  </si>
  <si>
    <t>12.</t>
  </si>
  <si>
    <t>Multikanálové nahrávací zařízení</t>
  </si>
  <si>
    <t>13.</t>
  </si>
  <si>
    <t>Ochrana kabeláže</t>
  </si>
  <si>
    <t>14.</t>
  </si>
  <si>
    <t>15.</t>
  </si>
  <si>
    <t>Poolcam</t>
  </si>
  <si>
    <t>16.</t>
  </si>
  <si>
    <t>17.</t>
  </si>
  <si>
    <t>18.</t>
  </si>
  <si>
    <t>19.</t>
  </si>
  <si>
    <t>20.</t>
  </si>
  <si>
    <t>Kabelová spoušť kompatibilní se zrcadlovkami nikon D800</t>
  </si>
  <si>
    <t>21.</t>
  </si>
  <si>
    <t>22.</t>
  </si>
  <si>
    <t>Blesk kompatibilní s D800</t>
  </si>
  <si>
    <t>23.</t>
  </si>
  <si>
    <t>Externí zdroj pro blesk</t>
  </si>
  <si>
    <t>24.</t>
  </si>
  <si>
    <t>Pláštěnka</t>
  </si>
  <si>
    <t>25.</t>
  </si>
  <si>
    <t>26.</t>
  </si>
  <si>
    <t>Úhlový hledáček pro D800</t>
  </si>
  <si>
    <t>27.</t>
  </si>
  <si>
    <t>Hledáček se zvětšením pro LCD D800</t>
  </si>
  <si>
    <t>28.</t>
  </si>
  <si>
    <t>Držák s filtry na blesk</t>
  </si>
  <si>
    <t>30.</t>
  </si>
  <si>
    <t>31.</t>
  </si>
  <si>
    <t>Pojízdný jeřábový stativ</t>
  </si>
  <si>
    <t>32.</t>
  </si>
  <si>
    <t>Stativ 300</t>
  </si>
  <si>
    <t>33.</t>
  </si>
  <si>
    <t>Stativ 180</t>
  </si>
  <si>
    <t>34.</t>
  </si>
  <si>
    <t>35.</t>
  </si>
  <si>
    <t>Kolečka pro stativ – sada</t>
  </si>
  <si>
    <t>36.</t>
  </si>
  <si>
    <t>Ministativ s kolečky</t>
  </si>
  <si>
    <t>37.</t>
  </si>
  <si>
    <t>38.</t>
  </si>
  <si>
    <t>Taška na 3 velké stativy</t>
  </si>
  <si>
    <t>39.</t>
  </si>
  <si>
    <t>40.</t>
  </si>
  <si>
    <t>Vinylové pozadí – bílé</t>
  </si>
  <si>
    <t>41.</t>
  </si>
  <si>
    <t>Pozadí – černé</t>
  </si>
  <si>
    <t>42.</t>
  </si>
  <si>
    <t>Pozadí – zelené</t>
  </si>
  <si>
    <t>43.</t>
  </si>
  <si>
    <t>Odrazný panel 90x180</t>
  </si>
  <si>
    <t>44.</t>
  </si>
  <si>
    <t>45.</t>
  </si>
  <si>
    <t>Rameno odrazné desky</t>
  </si>
  <si>
    <t>46.</t>
  </si>
  <si>
    <t>47.</t>
  </si>
  <si>
    <t>Odrazná deska 5v1 105</t>
  </si>
  <si>
    <t>48.</t>
  </si>
  <si>
    <t>Odrazný panel černá/bílá 90x180</t>
  </si>
  <si>
    <t>49.</t>
  </si>
  <si>
    <t>FK konektor pro uchycení difůzních rámů</t>
  </si>
  <si>
    <t>50.</t>
  </si>
  <si>
    <t>Reflektor pro nasvícení pozadí</t>
  </si>
  <si>
    <t>Komínek pro záblesková světla s filtry a voštinou</t>
  </si>
  <si>
    <t>52.</t>
  </si>
  <si>
    <t>Klapky, filtry voština  - set</t>
  </si>
  <si>
    <t>53.</t>
  </si>
  <si>
    <t>Rozptylka</t>
  </si>
  <si>
    <t>54.</t>
  </si>
  <si>
    <t>Dlouhý focus reflector</t>
  </si>
  <si>
    <t>55.</t>
  </si>
  <si>
    <t>Voština pro dlouhý focus reflector</t>
  </si>
  <si>
    <t>56.</t>
  </si>
  <si>
    <t>57.</t>
  </si>
  <si>
    <t>Fotodeštník 100</t>
  </si>
  <si>
    <t>58.</t>
  </si>
  <si>
    <t>59.</t>
  </si>
  <si>
    <t>Skládací přenosný oktagon softbox</t>
  </si>
  <si>
    <t>60.</t>
  </si>
  <si>
    <t>61.</t>
  </si>
  <si>
    <t>62.</t>
  </si>
  <si>
    <t>63.</t>
  </si>
  <si>
    <t>64.</t>
  </si>
  <si>
    <t>Voština pro softbox 120</t>
  </si>
  <si>
    <t>65.</t>
  </si>
  <si>
    <t>Voština pro softbox 70x100</t>
  </si>
  <si>
    <t>66.</t>
  </si>
  <si>
    <t>67.</t>
  </si>
  <si>
    <t>Deštník – softbox propouštěcí</t>
  </si>
  <si>
    <t>68.</t>
  </si>
  <si>
    <t>Double reflector</t>
  </si>
  <si>
    <t>69.</t>
  </si>
  <si>
    <t>70.</t>
  </si>
  <si>
    <t>Vak na protizávaží</t>
  </si>
  <si>
    <t>71.</t>
  </si>
  <si>
    <t xml:space="preserve">Protizávaží na stativ </t>
  </si>
  <si>
    <t>72.</t>
  </si>
  <si>
    <t>Sestava profesionálních studiových záblesků</t>
  </si>
  <si>
    <t>73.</t>
  </si>
  <si>
    <t>Magic arm 11</t>
  </si>
  <si>
    <t>74.</t>
  </si>
  <si>
    <t>Magic arm 7</t>
  </si>
  <si>
    <t>75.</t>
  </si>
  <si>
    <t>Přídavné rameno do fotoatelieru</t>
  </si>
  <si>
    <t>76.</t>
  </si>
  <si>
    <t>Kulová stativová hlava</t>
  </si>
  <si>
    <t>77.</t>
  </si>
  <si>
    <t>Stativové nohy</t>
  </si>
  <si>
    <t>78.</t>
  </si>
  <si>
    <t>Stativová hlava</t>
  </si>
  <si>
    <t>79.</t>
  </si>
  <si>
    <t>Grip</t>
  </si>
  <si>
    <t>80.</t>
  </si>
  <si>
    <t>Přísavka – grip</t>
  </si>
  <si>
    <t>81.</t>
  </si>
  <si>
    <t>SSD záznamník HDMI včetně příslušenství</t>
  </si>
  <si>
    <t>82.</t>
  </si>
  <si>
    <t>83.</t>
  </si>
  <si>
    <t>84.</t>
  </si>
  <si>
    <t>Minikamera</t>
  </si>
  <si>
    <t>85.</t>
  </si>
  <si>
    <t>86.</t>
  </si>
  <si>
    <t>Bateriový zadní panel na minikameru</t>
  </si>
  <si>
    <t>87.</t>
  </si>
  <si>
    <t>88.</t>
  </si>
  <si>
    <t>Led světla</t>
  </si>
  <si>
    <t>89.</t>
  </si>
  <si>
    <t>90.</t>
  </si>
  <si>
    <t>V-mount adapter</t>
  </si>
  <si>
    <t>91.</t>
  </si>
  <si>
    <t>Nabíječka pro V-mount baterie</t>
  </si>
  <si>
    <t>92.</t>
  </si>
  <si>
    <t>Baterie V-mount 160</t>
  </si>
  <si>
    <t>93.</t>
  </si>
  <si>
    <t>Baterie V-mount 95</t>
  </si>
  <si>
    <t>94.</t>
  </si>
  <si>
    <t>Sada pro přenos obrazu a záznam konferencí</t>
  </si>
  <si>
    <t>95.</t>
  </si>
  <si>
    <t>Mikrofonní stojan – miniaturní</t>
  </si>
  <si>
    <t>96.</t>
  </si>
  <si>
    <t>Mikrofon na husím krku</t>
  </si>
  <si>
    <t>Sluneční kryt na monitor</t>
  </si>
  <si>
    <t>V-mount adapter pro monitor BON</t>
  </si>
  <si>
    <t>V-mount adapter pro napájení monitoru Bon BSM-182 pomocí V-mount baterie</t>
  </si>
  <si>
    <t>Acrylic protector(ochrana displaye)</t>
  </si>
  <si>
    <t xml:space="preserve">Ochrana obrazovky monitoru Bon BSM-182 </t>
  </si>
  <si>
    <t>Led lampa s rail pack</t>
  </si>
  <si>
    <t>Kamerové světlo 20W 1800lux 10-led</t>
  </si>
  <si>
    <t>Název</t>
  </si>
  <si>
    <t>Kód</t>
  </si>
  <si>
    <t>ks</t>
  </si>
  <si>
    <t>Cena/ks bez DPH</t>
  </si>
  <si>
    <t>Celkem bez DPH</t>
  </si>
  <si>
    <t>Specifikace</t>
  </si>
  <si>
    <t>Výrobce a přesný typ zařízení</t>
  </si>
  <si>
    <t>Elektornický hledáček se vstupy hdmi + sdi</t>
  </si>
  <si>
    <t>Video hlava kapalinová včetně 100 mm polokoule</t>
  </si>
  <si>
    <t>Bezdrát IP sada mobilní</t>
  </si>
  <si>
    <t>Kamerový slider včetně příslušenství</t>
  </si>
  <si>
    <t>Kamerová jízda včetně příslušenství</t>
  </si>
  <si>
    <t>Systém pro ochranu kabelů položených volně na zemi, flexibilita díky zakřivenému tvaru – křivky, rohy, s-křivky; modulární design umožňuje rychlé překonfigurování, opravu či nahrazení jednotlivých segmentů v případe potřeby; barva žluto/černá, délka alespoň 910 mm, nosnost alespoň 140kg/cm2.</t>
  </si>
  <si>
    <t>Pláštěnka pro DSLR a systémový blesk, pláštěnku lze v případě potřeby rychle natáhnout přes kameru, vhodná pro všechny typy fotoaparátů a objektivů - ovládá se pomocí dvou bočních rukávů. Je konstruován tak, aby umožňonal i manipulaci s objektivem.</t>
  </si>
  <si>
    <t>Set dvou háků pro upevnění trnů s ručním ovládáním pozadí, háky jsou upevnitelné na stativ.</t>
  </si>
  <si>
    <t>Odrazný panel set 4v1</t>
  </si>
  <si>
    <t>4v1 odrazný panel set se stativem a s konektorem pro nasazení na stativ a snadné polohování odrazného panelu.
Odrazné vrstvy jsou v barvách: černá, bílá, zlatá a stříbrná. Dodávka obsahuje odrazný panel + konektor + stativ. Výška stativu alespoň 2,5 m.</t>
  </si>
  <si>
    <t>Odrazná deska 5v1 150 x 200</t>
  </si>
  <si>
    <t>Reflektor pro nasvícení pozadí, je vybaven univerzálními úchyty pro světelné filtry, součástí balení je filtr pro změkčení světla; reflektor je konstruován tak, že po uvolnění aretačního šroubu lze reflektor libovolně natáčet.</t>
  </si>
  <si>
    <t>V-mount lion baterie s kapacitou alespoň 95Wh, je vybavena LED indikátorem stavu kapacity, D-sub konektor.</t>
  </si>
  <si>
    <t>V-mount lion baterie s kapacitou alespoň 160Wh, je vybavena LED indikátorem stavu kapacity, D-sub konektor.</t>
  </si>
  <si>
    <t>Přenosná nabíječka pro nabíjení dvou V-mount baterií současně, přepnutím poskytuje také výstup 15V DC pro napájení kamery, dodáno s napájecím přívodním kabelem a kabelem pro napájení kamery (XLR 4-pin).</t>
  </si>
  <si>
    <t>Napájecí systém pro napájení AV přístrojů z V-mount baterie, výstupní napájecí napětí 12V, 7.2V a 5V umožňuje napájení např. zrcadlovky, videokamery, externího LCD monitoru, externího rekordéru, mikrofonu, bezdrátového přijímače apod. Základní vlastnosti: úchyt pro V-mount baterie, zajišťuje stabilizované DC napájení 12V, 7.2V a 5V/2.4A, zabudovaná ochrana proti přetížení.</t>
  </si>
  <si>
    <t>Robot pro letecké snímkování</t>
  </si>
  <si>
    <t>Bi color,LED světlo s regulovatelnou intezitou a barevnou teplotou pomocí ovladače a dodávaného dálkového ovládání, s možností montáže V-Mount baterie; výkon: alespoň 72W, obsahuje klapky.</t>
  </si>
  <si>
    <t>Vzduchová přísavka na sklo s 16mm Swivel Socket, nosnost alespoň 2 kg.</t>
  </si>
  <si>
    <t>MAGIC ARM KIT, hmotnost max. 2,55 kg, zatížení alespoň 3 kg, spigot typ 17.</t>
  </si>
  <si>
    <t>Vak na  protizávaží</t>
  </si>
  <si>
    <t>Sestava trvalých světel 1400 + 1400 + oktabox</t>
  </si>
  <si>
    <t>Voština pro sofbox 60 x 90</t>
  </si>
  <si>
    <t>Voština pro softbox 35 x 140</t>
  </si>
  <si>
    <t>Skládací přenosný 60 x 90 softbox</t>
  </si>
  <si>
    <t>Skládací přenosný 70 x 100 softbox</t>
  </si>
  <si>
    <t>Skládací přenosný 35 x 140 softbox</t>
  </si>
  <si>
    <t>Set klapek kompatibilní s dodanými zábleskovými světly, v setu obsaženy alespoň 3 barevné filtry a voština.</t>
  </si>
  <si>
    <t>CELKEM BEZ DPH</t>
  </si>
  <si>
    <t>51.</t>
  </si>
  <si>
    <t>Akumulátor pro Nikon D800 1900mAh</t>
  </si>
  <si>
    <t>Držák na 2ks pozadí ke statvu pár</t>
  </si>
  <si>
    <t>Telekonvertor Nikon</t>
  </si>
  <si>
    <t>Technická specifikace</t>
  </si>
  <si>
    <t>Úhlový hledáček, určený k nasazení na okulár jednookých zrcadlovek Nikon. Hledáček je vybaven dvěma stupni zvětšení – 1:1 a 2:1.</t>
  </si>
  <si>
    <t>Originální blesk pro zrcadlovku Nikon D800 (potřeba kompatibility se stávajícím zařízením), tři režimy rozložení osvětlení, rozsah zoomu 17-200, blesk systému CLS s i-TTL řízením záblesku, LCD panel,  systém menu, osvětlená tlačítka, pevné filtry pro žárovkové a zářivkové světlo součástí dodávky, vyklopitelná hlava blesku, možnost aktualizace firmware, směrné čísla alespoň: 34 (ISO 100, m), 48 (ISO 200, m), maximální hmotnost bez baterií 420g.</t>
  </si>
  <si>
    <t>Originální, kompaktní dobíjecí lithium-iontová baterie pro Nikon D800 (potřeba kompatibility se stávajícím zařízením), kapacita: alespoň 1900mAh</t>
  </si>
  <si>
    <t>Telekonvertor s optikou, kompatibilní s full frame  fotoaparátem Nikon D800 (potřeba kompatibility se stávajícím zařízením), dvojnásobná efektivní ohnisková vzdálenost určitých objektivů NIKKOR bez zvýšení nejbližší zaostřovací vzdálenosti, obsahuje asférický objektivový člen.</t>
  </si>
  <si>
    <t>Příloha č. 2 - Technická specifikace</t>
  </si>
  <si>
    <t>Příloha č. 1 - Položkový rozpočet</t>
  </si>
  <si>
    <t>Drátěná spoušť kompatibilní s D800</t>
  </si>
  <si>
    <t xml:space="preserve">Monitor OLED/záznamník včetně příslušenství </t>
  </si>
  <si>
    <t xml:space="preserve">Mobilní stroboskopický blesk HSS </t>
  </si>
  <si>
    <t>Systém pro uchycení foto pozadí</t>
  </si>
  <si>
    <t>Elektronický systém na pozadí, obsahuje alespoň 4 elektronické trny a háky pro uchycení fotografického pozadí na zeď (např. papírová role), ovládání pomoci dodaného dálkového ovladače</t>
  </si>
  <si>
    <t>Stabilizátor pro minikameru</t>
  </si>
  <si>
    <t>Teleobjektiv s proměnlivou ohniskovou vzdáleností 150 - 600 mm pro full frame, kompatibilní s Nikon D800 (potřeba kompatibility se stávajícím zařízením); se světelností alespoň f/5.0-6.3, optická stabilizace; ultrazvukový motor pro ostření.</t>
  </si>
  <si>
    <t>Objektiv 150–600</t>
  </si>
  <si>
    <t>10.</t>
  </si>
  <si>
    <t>29.</t>
  </si>
  <si>
    <t>Převodník SDI-HDMI</t>
  </si>
  <si>
    <t>Fotodeštník 180 cm</t>
  </si>
  <si>
    <t>Fotodeštník 185 zlatá</t>
  </si>
  <si>
    <t>Příslušenství pro minikameru</t>
  </si>
  <si>
    <t>Příslušenství obsahuje: Wifi dálkový ovladač, který umožňuje minikamery dodané v projektu ovládat do vzdálenosti alespoň 180 m; příslušenství dále obsahuje: monitor připevnitelný na zadní stranu kamery.</t>
  </si>
  <si>
    <t>Audio záznamník pro dslr</t>
  </si>
  <si>
    <t>Externí bateriový zdroj tzv. power box pro systémové blesky Nikon (potřeba kompatibility se stávajícím zařízením). Výdrž alespoň 1000 záblesků, kapacita baterie alespoň 2000mAh, max. hmotnost včetně baterie 1,2 kg, dodáno včetně kabelu, na boční straně klipsna na opasek, na vrchním panelu tlačítko pro zapnutí s indikací a alespoň 4-úrovňový ukazatel zbývající kapacity akumulátoru.</t>
  </si>
  <si>
    <t>Nohy kompatibilní s videohlavou, třísekční stativ, systém dvojitých trubek, odolnost proti krutu, 100 mm miska pro hlavu, stativová základna (spreader) je umístěna ve spodní třetině stativu (je tak možné ukotvit stativ na schodech), maximální výška alespoň 154 cm, minimální výška max. 30 cm, maximální  hmotnost 3,5 kg, nosnost: min. 25 kg.</t>
  </si>
  <si>
    <t>Modulární systém kamerové jízdy(slideru) v šíři přibližně 30 cm (tolerance 5cm), složený ze dvou kolejnic a vozíku. Dvě kolejnice tvoří jeden modul. Délka jednoho modulu je v rozmezí 1-1,5m, kolejnice jsou ve tvaru jeklu, barva černá. Vozík má na každé straně alespoň čtyři kolečka s přírubou, celkem tedy alespoň osm. Vozík je odlehčený a ve svém středu umožňuje připevnit stativovou hlavu nebo dálkově ovládanou elektronickou hlavu dodanou v této zakázce. Systém jízdy je kompatibilní se systémem elektronického pohonu dodaného v této zakázce u kamerového slideru; Dále obsahuje: Další moduly pro kamerovou jízdu v celkové délce alespoň 6m. Včetně montážního příslušenství. Dále obsahuje: Přídavná spodní kolečka pro kamerovou jízdu, která brání převržení vozíku při jeho naklonění nebo umožňují pracovat v obrácené poloze. Kolečka se připevní k vozíku. Dále obsahuje: Systém uchycení motoru včetně řemenu v délce odpovídajícím dvojnásobku délky kamerové jízdy, kompatibilní s dodanou jízdou a s dodaným systémem elektropohonu.; Dále obsahuje: set dvou koncových klapek, které drží kolejnice u sebe a umožňují montáž na stativ.</t>
  </si>
  <si>
    <t>Kabelový přejezd k ochraně kabelů, délka alespoň 1 m, šíře 280 cm (tolerance 10cm), max. výška 32 cm, max. váha 4,5 kg, bezpečné zatížení alespoň 2 t na 2cm2, alespoň 6 drážek pro kabely, zámkový systém pro spojení více kusů.</t>
  </si>
  <si>
    <t>Převodník ze signálu SDI na HDMI, podporované formáty: 1080p, 1080i, 720p, 720i při 25 a 50 fps</t>
  </si>
  <si>
    <t>Ateliérový stojan s nadstandardní výškou, maximální výška alespoň 420 cm; transportní délka max. 130 cm; max. zatížení alespoň 7,5 kg; koncovka: standardní 5/8 spigot.</t>
  </si>
  <si>
    <t>Taška, ve které je možno přepravit tři stativy o velikosti 280 cm (tolerance 30cm).</t>
  </si>
  <si>
    <t>Set odrazného panelu a stativu, možná polohovatelnost. Dle potřeby možno zvolit sříbrnou, nebo zlatou odrazovou plochu. Odrazný panel ve velikosti  90 x 180 cm (tolerance 10cm); výška teleskopického stativu alespoň 2,5 m.</t>
  </si>
  <si>
    <t>Long focus reflektor 45° pro záblesková světla; průměr: 28 cm (tolerance 10cm); hloubka: 34,5 cm (tolerance 10cm).</t>
  </si>
  <si>
    <t>Voština pro long focus reflektor 45°; průměr: 28 cm (tolerance 10cm); hloubka: 16 mm (tolerance 10cm).</t>
  </si>
  <si>
    <t>Big umbrella au + difuzní vrstva pro všechny typy zábleskových světel, nebo 1-3 systémové blesky;  vnitřní stříbrná plocha softboxu a bílá rozptylka pro bezestínové svícení, velikost 180 cm (tolerance 20cm).</t>
  </si>
  <si>
    <t>Big umbrella AU ve velikosti 185 cm (tolerance 20cm); zlatá vnitřní odrazná plocha.</t>
  </si>
  <si>
    <t>Voština pro skládací softbox ve velikosti 35 x 140 cm (tolerance 10cm); k přichycení slouží suchý zip našitý na obrubě softboxů.</t>
  </si>
  <si>
    <t xml:space="preserve">Voština pro skládací oktagonální softbox velikosti 120 cm (tolerance 20cm);  k přichycení slouží suchý zip našitý na obrubě softboxů. </t>
  </si>
  <si>
    <t xml:space="preserve">Voština pro skládací softbox velikosti 70 x 100 cm (tolerance 10cm); k přichycení slouží suchý zip našitý na obrubě softboxů. </t>
  </si>
  <si>
    <t>Voština pro skládací softbox velikosti 60 x 90 cm (tolerance 10cm); k přichycení slouží suchý zip našitý na obrubě softboxů.</t>
  </si>
  <si>
    <t>3 kg závaží na stativ (zabraňuje převrhnutí stativu za větru)</t>
  </si>
  <si>
    <t xml:space="preserve">Rameno tipu Magic arm v délce 28 cm (tolerance 5cm), hmotnost max. 245 g, přípojný závit a šrouby ¼"; zatížení alespoň 2 kg; materiál hliník. </t>
  </si>
  <si>
    <t xml:space="preserve">Rameno tipu Magic arm v délce 18 cm (tolerance 5cm), hmotnost max. 200 g, přípojný závit a šrouby ¼"; zatížení alespoň 2 kg; materiál hliník. </t>
  </si>
  <si>
    <t>Přídavné rameno se šroubem 3/8"; možnost upevnění 2 hlav na každé straně ramene (celkem 4 hlavy); délka - 600 mm (tolerance 100mm); barva – černá; pomocí tohoto ramena lze na jeden stativ připevnit dva fotoaparáty.</t>
  </si>
  <si>
    <t>Robustní kulová hlava z hořčíkových slitin, výška 120 cm (tolerance 20cm), hmotnost maximálně 750 g; nosnost alespoň 32 kg; dvě libely, jemné natáčení 360°; rychloupínací destička v délce alespoň 90 cm.</t>
  </si>
  <si>
    <t>Stolní stativ pro všechny tipy mikrofonů s univerzální klipsnou, v provedení složitelná trojnožka, max výška 30 cm (tolerance 10cm); barva černá.</t>
  </si>
  <si>
    <t>Led kruhové světlo s výkonem alespoň 1900 lux na metr má uprostřed otvor pro objektiv, regulace výkonu kruhovým ovladačem, napájení pomocí patice Sony NP-F nebo Sony BP nebo pomocí konektoru DC (potřeba kompatibility se stávajícím zařízením); z jednoho akumulátoru musí být možné napájet kompletně celé světlo; barevné filtry se připevňují pomocí magnetů; obsahuje: Tungsten Filter and a Frost Diffusion Filter; obsahuje kolejnicový systém standardního typu 15 mm (Rod Mount); funkce Flicker-free při natáčení videa, barevná teplota 5600K.</t>
  </si>
  <si>
    <t>Kamerové LED světlo s výkonem alespoň 20W; jas alespoň 1800 Lumens; plynulá regulace jasu, měřič zbývající kapacity akumulátoru; váha bez baterií max. 450 g; napájení přes patici typu Sony NP-F nebo Sony BP-U; klapky po levé a pravé straně, barevný a difuzní filtr pevně připevněn ke světlu v provedení vrchní a spodní klapky; připevnění světla na kameru pomocí klasických sáněk (hot shoe), součástí dodávky je akumulátor s paticí sony NP-F, brašna, adaptér z konektoru D-TAP na patici sony NP-F.</t>
  </si>
  <si>
    <t>Propojení s kamerou přes USB 2.0, bezdrátový přenos dat na přenosná zařízení, umožňuje zpracování metadat ze záběrů, dálkové ovládání kamerových funkcí.</t>
  </si>
  <si>
    <t>EVF hledáček, vstup SDI a HDMI, výstup SDI a HDMI, (vstupy HDMI a SDI jsou průchozí);  rozlišení min. 960 x 640, 16:9; svítivost min. 500 cd/m²; kontrast 1000:1; USB pro firmware upgrade, zobrazení audio levels, zobrazení timecode, zebra, asistent ostření; napájení akumulátory typu NP-F nebo BP-U; materiál z hořčíkové slitiny.</t>
  </si>
  <si>
    <t>Wifi souprava HDMI vysílače a HDMI přijímače pro streamování HD videa; přenos videa kvality Blu-ray přes IP síť; podpora typů videoformátů 720p, 1080i; kontrastní OLED displej; integrovaná Li-ion baterie s výdrží alespoň pro 2 hodiny provozu; Ethernet 10/100, USB 2.0, sluchátkový výstup; MIMO Access Point; interní záznam na MicroSD kartu; montáž na kameru přes hotshoe patici.</t>
  </si>
  <si>
    <t>Kamerový slider, celková délka 1 m (tolerance 10 cm), váha  4 kg (tolerance 1 kg), nosnost alespoň 36 kg, možnost pohánět elektronicky i manuálně, nastavitelný odpor;  Dále obsahuje: parallaxový systém (pro automatické otáčení kamery při posuvu vozíku na slideru tak, aby automaticky sledovala předmět před sliderem); Dále obsahuje: vnější nohy kompatibilní s dodaným sliderem; Dále obsahuje: Řemenové kolečko, které zdvojnásobí otáčky motoru na slideru; Dále obsahuje: Držák pro motor kompatibilní s dodaným sliderem a s dodaným systémem elektropohonu; Dále obsahuje: Ovladač s jedním potenciometrem a dvěma spínači - řídící jednotka pro pohyb vozíku slideru, kompatibilní s dodanými motory, umožňuje plynule měnit směr a rychlost pohybu vozíku slideru; Dále obsahuje: Motory s převodovým poměrem 50:1, 200:1, 500:1 kompatibilní s dodaným sliderem, dodanou kamerovou jízdou a řídící elektronikou; Dále obsahuje: Zvýšená miska připevnitelná na vozík slideru nebo na vozík dodané kamerové jízdy, která umožní připevnit 100 mm fluidní polokulovou hlavu; Dále obsahuje: Redukce pro misku 100 mm pro připevnění fluidní hlavy 75 mm.</t>
  </si>
  <si>
    <t>Dotykový OLED displej s rozlišením alespoň 1280x800 (8-bit), funkce záznamu videa 4K, Formáty záznamu: HD/2K/UHD/4K je možné nahrát přes HDMI nebo SDI, možnost rozšíření na vysokorychlostní RAW rekodér, podpora quad streamingu, zebra; Dva sloty pro 2,5“ SSD disk, vstupy: alespoň 2x HD-SDI in/out a 2x HD-SDI Bi-direct, alespoň 1x HDMI, 
Dále obsahuje: 2 ks SSD disků s kapacitou minimálně 256GB, kompatibilní s dodaným záznamníkem/monitorem; adaptér pro připojení akumulátorů s paticí typu Sony BP-U (kompatibilní s položkou 3. Kamera s filmovým čipem a s kamerou Sony PMW-200 pořízenou v dřívějším projektu) s možností uchycení na zadní stranu dodaného monitoru oled/záznamníku; ochranný obal pro monitor oled/záznamník, konstrukce obalu umožňuje jeho používání i při nasazení monitoru na kameru nebo kamerový rig, je odolný proti dešti, zároveň umožňuje odchod tepla z monitoru oled/záznamníku, obsahuje stínítko monitoru proti okolnímu osvětlení, možnost složení stínítka při transportu, vrchní část je přilepena suchým zipem, aby umožňovala výměnu SSD disků; dále obsahuje: SW  upgrade rozšířující funkci monitoru oled/záznamníku o možnost zaznamenávat video v rozlišení až 4K z kamery s filmovým čipem dodané v tomto projektu; dále obsahuje AC zdroj pro napájení, adapter kabel pro napájení ze zdrojů s konektorem D-TAP v délce alespoň 90 cm.</t>
  </si>
  <si>
    <t>Vysokorychlostní profesionální kamera s filmovým čipem typu minimálně 4K -  Super 35mm, dynamický rozsah alespoň 14 clonových čísel, integrovaný rekordér UHD 4K (3840 x 2160) a Full HD (1920 x 1080) videa, dva sloty pro paměťové karty; Kontinuální nahrávání Full HD při frekvenci alespoň 180 fps; zabudované ND filtry, výstupy min. 2x 3G-SDI &amp; HDMI pro výstup videa ve 4K raw (po SW upgrade); zvukové vstupy XLR; Dále obsahuje: objektiv v rozsahu 28-135mm s optickou stabilizací a tichým automatickým ostřením, určený pro velikost čipu kamery, bajonet objektivu shodný s bajonetem kamery, barva objektivu: černá, 9 lamel clony, světelnost v celém rozsahu min. F4, tichý a plynulý zoom s ultrazvukovým motorem lze ovládat z těla kamery, tři ovládací prstence (ostření, zoom, clona), přepínač pro zablokování clony;  Dále obsahuje: adaptér, který rozšíří funkce kamery (timecode a genlock pro multikamerové natáčení, možnost připevnění V-mount akumulátoru); Dále obsahuje: 2 ks paměťová karta doporučená výrobcem pro použití s dodanou kamerou, kapacita alespoň 64 GB, rychlost čtení alespoň 400MB/s; Dále obsahuje: Brašna pro dodanou kameru, polstrovaný popruh přes rameno, otevírání zdvojeným zipem, umožní uložit kameru i s nasazeným objektivem a mikrofonem,  vnější kapsy; Dále obsahuje: 2 ks Li-Ion akumulátor, kompatibilní s kamerou, akumulátor obsahuje DC výstup, 4-úrovňový LED indikátor zbývající energie, kapacita alespoň 56Wh; Dále obsahuje: redukci která umožní připevnit na tělo dodané kamery objektivy Nikon G (objektivy pro full frame DSLR - potřeba kompatibility se stávajícím zařízením), redukce obsahuje optický člen a prstenec pro manuální nastavení clony, v kombinaci s objektivem dojde ke zlepšení světelnosti soustavy.</t>
  </si>
  <si>
    <t>Integrovaná polokoule 100 mm, max. zatížení alespoň 13 kg, připojení příslušenství 3/8“ závit, rychloupínací destička ¼ a 3/8 šroub, nastavení odporu, protiváha 4 kroky (přibližně 0kg-4;3kg-8;6,5-13kg), přední náklon alespoň -60°/ +90°; nivelační bublina s možností osvětlení; pomůcka pro vyvážení hlavy (balancing recorder); panoramatická rotace 360°; hmotnost hlavy max. 4 kg, výška hlavy max. 20 cm, rukojeť.</t>
  </si>
  <si>
    <t>Dálkově ovládáná, nízkoprofilová kamerová hlava s dálkovým ovladačem, dvě osy otáčení (h/v), dva motory pro každou osu pro minimalizaci zpětné vůle a zpětného rozjezdu. Rychlost motorů vyhovuje pro natáčení videa širokoúhlým objektivem. Kontinuální otáčení 360° horizonáně i vertikálně, možnost provléct kabeláž ve středu otáčení osy, nastavitelná výška ramene s destičkou k uchycení kamery pro lepší vyvážení ve vertikální ose otáčení, nastavitelná výška hlavního ramene, celková minimální výška hlavy se zataženým ramenem je 30cm (rolerance 5cm) - vhodná pro uchycení digitální zrcadlovky. Maximální výška s vysunutým ramenem je alespoň 40 cm (tolerance 5 cm) - umožní tak neomezený pohyb klasické kamery ve vertikální ose otáčení. Maximální hmotnost hlavy 4,5 kg, možnost zatížit až 9 kg, ovladač hlavy má podsvícený LCD displej, nastavitelná korekce maximální rychlosti, zpomalení a bodu necitlivosti joystiku (lineární/logaritmický). Záznam pohybu s alespoň třemi bankami pro uložení, realtimový timelapse mod, multifunkční, dvouosý joystick, podpora pro intervalometr s funkcí vyfoť-posuň-vyfoť (shoot-move-shoot) a funkcí stop motion mod. Ovladač je zároveň kompatibilní pro ovládání motorů kamerového slideru a motorů pro pohyb kamerové jízdy. Hlavu je možné upnout na dodanou kamerovou jízdu i na dodaný kamerový slider.</t>
  </si>
  <si>
    <t>Přenosné digitální nahrávací zařízení, alespoň 32 stop, barevný LCD displej, alespoň 8 mikrofonních vstupů s phantomovým napájením, převodníky 48 kHz/24-bit, efektová jednotka, ukládání na SD/SDHC karty, CD-RW mechanika, najednou zaznamenává alespoň 8 mono kanálů nebo alespoň 4 stereo, každý kanál má vlastní tahový potenciometr, ukládání záznamu probíhá ve formátu WAV na SD/SDHC karty, 3,5“ plnobarevný LCD displej a podsvětlené pady, pro každou stopu i vstupní kanály je k dispozici plně parametrický 3-pásmový EQ. Dále alespoň 8 souběžně běžících dynamických procesorů - compressor, noise supressor, de-esser exciter a další. Maximální hmotnost 6,5 kg.</t>
  </si>
  <si>
    <t>Kompletní systém lehkého, přenosného kamerového jeřábu typu poolcam pro jednoho operátora, délka ramene alespoň 7 m, modulární systém ve velikostech 1,2 m (tolerance 20 cm) umožňuje měnit celkovou délku ramene, materiál trubek: carbon fibre, dále obsahuje ovládání kamerové hlavy s 2-ossým joystickem, s možností nastavení rychlostí a bodu necitlivosti. Kamerová hlava umožňuje otáčení 360° ve dvou osách, nosnost alespoň 1 kg, maximální váha hlavy: 1,6 kg; součástí dodávky je také středové ložisko a dvousekční hliníkový stativ se 100 mm miskou pro hlavu a spodním teleskopickým spreaderem, výška stativu je alespoň 1,5 m; součástí dodávky je teleskopický tripod pro podporu při sestavování poolcamu; dále je součástí základna pro připevnění ovladače kamerové hlavy na poolcam, připevnění rozbočovače, V-mount akumulátoru a dalšího příslušenství. Sestava je dodána v polstrovaných přenosných brašnách;  sada dále obsahuje: závaží pro vyvážení poolcamu – velikost vnitřního otvoru závaží je shodný s madlem na jeřábu.</t>
  </si>
  <si>
    <t>Očnice se zvětšovacím sklem pro DSLR; 2,8x zvětšení, samolepící magnetický rámeček, kompatibilita s Nikon D800 (potřeba kompatibility se stávajícím zařízením)</t>
  </si>
  <si>
    <t>Kompaktní držák gelových filtrů pro přídavný blesk. Snadná a rychlá manipulace, instalace i výměna filtrů při fotografování. Set obsahuje alespoň 8 rosco filtrů, které jsou proti případné ztrátě zasunuty v pouzdře. Rozměry filtrů odpovídají většině dostupných blesků (max. rozměry 16 x 8 cm).</t>
  </si>
  <si>
    <t>Výkon min. 600Ws, rozsah alespoň 8 clonových čísel, výdrž alespoň 500 záblesků na plný výkon, HSS do času 1/8000s, vestavěný radiový přijímač 2,4GHz, radiovým odpalovačem možno regulovat sílu záblesku a ovládat pilotní žárovku, stroboskopický režim, integrovaný vyměnitelný akumulátor, směrné číslo alespoň GN 80, digitální regulace výkonu min. po 20 krocích, funkce strobo alespoň 30 záblesků, pilotní světlo LED s výkonem alespoň 5W, pilotní světlo zhasíná automaticky po 60 s nebo svítí stále, hmotnost max 2,5 kg,  součástí balení je adaptér s ručním držákem pro reflektor, nabíječka, jeden náhradní akumulátor, deštníkový reflektor, brašna.</t>
  </si>
  <si>
    <t>Studiový jeřábový stativ s kolečky a s posuvnou šibenicí, jejíž sklon lze snadno nastavit; snadný posuv protizávaží; maximální výška stativu alespoň 1,4 - 2 m; délka ramene: 2,2-2,8 m; protizávaží 5 kg (tolerance 1 kg); maximální zatížení alespoň 10 kg.</t>
  </si>
  <si>
    <t>Lehký hliníkový stativ, proměnná výška stativu  110-280 cm (tolerance 30 cm), vzduchový píst, maximální nosnost alespoň 7 kg; průměr spodní trubky alespoň 35 mm, síla stěny trubky alespoň 1,2 mm; 3/8 adapter.</t>
  </si>
  <si>
    <t>Lehký hliníkový stativ, proměnná výška stativu 80-180 cm (tolerance 30 cm), vzduchový píst, maximální nosnost alespoň 3 kg, max. váha stativu 1 kg; průměr spodní trubky alespoň 23 mm.</t>
  </si>
  <si>
    <t>Sada 3 ks koleček pro 1 stativ, kolečka se dají snadno namontovat na stativ. Kompatibilita se stativem dodaným v projektu (pol. 26 Stativ 300); kolečka jsou vybavena brzdou.</t>
  </si>
  <si>
    <t>Univerzální stativ z ocelové slitiny na kolečkách, maximální nosnost je alespoň
9 kg; minimální výška je nepřekročí 40 cm; maximální výška je alespoň 70 cm.</t>
  </si>
  <si>
    <t>Čistě bílé fotopozadí tipu VINYL Backgrounds o velikosti alespoň 2,75 x 6m; navinuto na hliníkové trubce o vnějším průměru 57 mm (tolerance 10mm), která zabraňuje prověšení, celková hmotnost alespoň 10,4 kg.</t>
  </si>
  <si>
    <t>Černý technický osnovní samet o velikosti alespoň 2,7 x 10 m; sametové pozadí je narolováno na papírové roli.</t>
  </si>
  <si>
    <t>Papírové pozadí v roli tech green o rozměrech alespoň 2,7 x 10 m, gramáž papíru min. 150g/m²; minimalizovaná odraznost.</t>
  </si>
  <si>
    <t>Držák odrazné desky, maximální výsuv ramene alespoň 160 cm.</t>
  </si>
  <si>
    <t>Odrazná deska 5v1 ve velikosti 105 cm (tolerance 10cm); sada obsahuje 4 barevné odstíny: bílá, černá, stříbrná, zlatá + průsvitová difuzní deska, sadu lze složit do malého rozměru, obal je součástí balení.</t>
  </si>
  <si>
    <t>Odrazná deska 5v1 ve velikosti 150 x 200 cm (tolerance 20 cm); obsahuje 4 barevné odstíny: bílá, černá, stříbrná, zlatá + průsvitová difuzní deska, sadu lze složit do malého rozměru, obal je součástí balení.</t>
  </si>
  <si>
    <t>Odrazný panel, z jedné strany černá, z druhé bílá.  Nasazení na jakýkoliv stativ s klasickým spignotem. Velikost 90 x 180 cm (tolerance 10 cm).</t>
  </si>
  <si>
    <t>Kloub pro uchycení a polohování difúzních rámů na stativ, kompatibilní se všemi stativy s klasickým spignotem.</t>
  </si>
  <si>
    <t>Komínek pro záblesková světla; voština je odnímatelná, velikost 10 x 20 cm (tolerance 10 cm), obsahuje alespoň 5 ks filtrů různých barev.</t>
  </si>
  <si>
    <t>Rozptylka ve velikosti alespoň 60 x 60 cm je tvořena rámem, do kterého je vložen difuzní filtr bílé barvy pro rozptýlení světla. Rám je po bocích uchycen držákem tvaru U, který umožňuje natočení rámu, uprostřed držáku je konektor pro připevnění na stativ.</t>
  </si>
  <si>
    <t>Převlékací deštník stříbrná + bílá, velikost 100 cm (tolerance 20cm); vrchní látka černo/stříbrná se dá v libovolné ploše deštníku odepnout a kombinovat se spodní bílou difuzní vrstvou.</t>
  </si>
  <si>
    <t>Oktagonální soxtbox se dvěmi bílými rozptylkami a stříbrnou vnitřní stranou, softbox lze složit jako deštník a snadno transportovat. Bajonet kampatibilní s dodanými záblesky, velikost 120 cm (tolerance 10cm).</t>
  </si>
  <si>
    <t>Skládací přenosný softbox ve velikosti 30 x 140 cm (tolerance 10cm) se dvěma bílými rozptylkami a stříbrnou vnitřní stranou, který lze složit jako deštník a snadno transportovat, rozložení a složení softboxu nevyžaduje žádné další nářadí, adaptér kompatibilní s dodanými záblesky.</t>
  </si>
  <si>
    <t>Skládací přenosný softbox ve velikosti 70 x 100 cm (tolerance 10cm) se dvěmi bílými rozptylkami a stříbrnou vnitřní stranou, který lze složit jako deštník a snadno transportovat, rozložení a složení softboxu nevyžaduje žádné další nářadí, adaptér kompatibilní s dodanými záblesky.</t>
  </si>
  <si>
    <t>Skládací přenosný softbox ve velikosti 60 x 90 cm (tolerance 10cm) se dvěmi bílými rozptylkami a stříbrnou vnitřní stranou, který lze složit jako deštník a snadno transportovat, rozložení a složení softboxu nevyžaduje žádné další nářadí, adaptér kompatibilní s dodanými záblesky.</t>
  </si>
  <si>
    <t>Průsvitný deštník pro jemné rozptýlení světla venku nebo ve studiu, kompaktní velikost složeného deštníku, vnější strana bílá, průměr 100 cm (tolerance 30cm).</t>
  </si>
  <si>
    <t xml:space="preserve">Speciální efektový reflektor, který dělá odraz v oku focené osoby; lze též používat jako klasický beauty dish. </t>
  </si>
  <si>
    <t>Sestava dvou trvalých světel + 2x oktabox daylight; ke každé hlavě je dodávána 4x úsporná zářivka s barevnou teplotou 5500 K s ekvivalentem výkonu odpovídajícímu přibližně žárovce o výkonu 350 W (světelný výdej odpovídá 350W běžné žárovky); sestava dále obsahuje: 2 ks hlinikový stativ o maximální výšce alespoň 180 cm, váze max. 1 kg (tolerance 200g); 2x oktabox o velikosti 90 cm (tolerance 20cm); přepravní taška.</t>
  </si>
  <si>
    <t>Sestava čtyř zábleskových světel o výkonu minimálně 600Ws; vestavěný radiový přijímač, lze na dálku ovládat sílu záblesku a vypínat pilotní světlo, LCD displej, regulace síly pilotní žárovky nezavisle na intenzitě záblesku, pilotní žárovka o výkonu 250W (tolerance 30W), směrné číslo 80, znovu-dobití v časech 0,3-1,0sec, plynulá regulace síly záblesku v rozsahu 6 clonových čísel, režimy pilotní žárovky: vypnuto, 100%, proměrná a nezávislá regulace na síle záblesku; fotobuňka pro odpálení záblesku, bajonet typu Bowens, součástí balení každého záblesku je výbojka a pilotní žárovka; sestava dále obsahuje radiový odpalovač, který také umožňuje ragulaci síly záblesku a přepínání režimu pilotní žárovky; dále obsahuje dálkové ovládání s velkým LCD displejem kompatibilní pro  záblesková světla v sadě. Je možné ovládat všechny funkce, které záblesky mají.</t>
  </si>
  <si>
    <t>Systém zamykání délky nohou je řešen klasickými motýlky, max. výška s vytaženým středovým sloupem je alespoň 178 cm (tolerance 5cm); maximální hmotnost 2,5 kg; nosnost alespoň 7 kg, barva černá, materiál hliník, 3 sekce.</t>
  </si>
  <si>
    <t>Videohlava s fluidním systémem; instalace na stativ: 3/8" závit; nosnost alespoň 4 kg; rychloupínací destička obsahuje 1/4'' a 3/8'' šroub; možnost nastavení odporu alespoň do 4 kg; nivelační bublina; hmotnost max. 1,6 kg; pracovní výška hlavy nepřekročí 13 cm.</t>
  </si>
  <si>
    <t>Kompaktní HD/SD video rekordér s HDMI vstupem a výstupem a záznamem na vyměnitelný HDD nebo SSD ve formátu alespoň Apple ProRes a Avid DnxHD (po aktivaci). Minimální velikost LCD 4,3“ s rozlišením minimálně 800 x 480; monitor je určený pro náhled live vstupu nebo záznamu a dotykové ovládání; "hot swap" napájení z akumulátorů nebo síťového adaptéru; rozhraní USB 2.0, 3.0; audio výstup, jack 3,5 mm stereo; dodávka dále obsahuje: 2x akumulátor; nabíječka; docking station (USB 3.0); Akku Adapter patice Nikon D800 (potřeba kompatibility se stávajícím zařízením); dále obsahuje: sluneční krytka (Sun Hood 1/3) pro dodaný SSD záznamník; AC adaptér pro dodaný SSD záznamník; 2ks SSD disk doporučený výrobcem SSD záznamníku, kapacita alespoň 240 GB; spotřeba energie (čtení/psaní): maximálně 0.25 W; rychlost zápisu: alespoň 500 MB/s.</t>
  </si>
  <si>
    <t>Miniaturní kamera s možností záznamu v těchto a dalších formátech: 4K/30fps; 2,7K/50p, 1080,960,720/120p či WVGA/240p, a pořizování 12Mpx fotografií rychlostí 30 sn./s (tolerance 5 sn./s); možnost časosběrných funkcí (timelapse); záznam na microSD, podpora karet s kapacitou až 64GB; konektory: micro HDMI; mini USB; možnost ovládat kameru a zaznamenávat obraz (pomocí dalšího SW) přes WiFi; dále obsahuje další náradní akumulátor o kapacitě minimálně 1160mAh, maximální hmotnost bez příslušenství nepřekročí 100g. V dodávce dále: vodotěsné pouzdro; paměťová karta doporučená výrobcem o kapacitě 64GB.</t>
  </si>
  <si>
    <t>Zadní díl na minikameru obsahující akumulátor pro zdvojnásobení výdrže provozu minikamery, LCD displej informující o aktuálním stavu baterie.</t>
  </si>
  <si>
    <t>Lehký, ruční, tříosý gyroskopický stabilizátor pro minikameru dodanou v projektu. Obsahuje čtyři akumulátorové články, každý o kapacitě alespoň 900mAh, alespoň 4 hodiny provozu, podporuje nainstalovaný monitor na kameře(součást minikamery), pomocí tlačítek na rukojeti je možné volit operační módy, akumulátory umístěny v rukojeti, dodávka dále obsahuje USB updater, nabíječku.</t>
  </si>
  <si>
    <t>Audio recorder na paměťovou SDHC kartu (až 32 GB), vhodný pro DSLR zrcadlovky, vzorkování alesoň 24-bit/96kHz, 4 kanály, vstupy alespoň: 2x mikrofonní (Combo, phantom), jack 3,5 mm pro stopu 3 a 4, výstupy: 1x sluchátkový/linkový (Jack 3.5), low-cut filtr, funkce limiteru pro každý kanál, našroubování pod kameru / DSLR přes klasický šroub, pod záznamník se přišroubuje kamerový stativ, USB 2.0, provoz na 4x AA baterie, akumulátor, síťový zdroj nebo USB, hmotnost maximálně 510 g (bez baterií).</t>
  </si>
  <si>
    <t>RC set kvadrokoptéry s autopilotem, GPS, alespoň 7-kanálová RC souprava,
4ks LiPo aku 5200 mAh (tolerance 200mAh), nabíječka, profesionální 3-osý gyroskopický gimbal pro minikameru dodanou v projektu, rozpětí ramen  300mm (tolerance 20mm), obsahuje videopřenos (vysílač – váha max. 71g, přijímač) s dosahem alespoň 1,7 km pro přenos HD videa v digitální kvalitě, kompatibilní OSD modul, datalink pro plánování trasy pomocí tabletu a sběrnici, pomocí které se moduly propojí. Frekvence pro video a ovládání kvadrokoptéry vybrány tak aby se nerušily.</t>
  </si>
  <si>
    <t xml:space="preserve">Mikrofon na husím krku s kondenzátorovou mikrofonií kapslí a směrovou charakteristikou, průměr mikrofonní kapsle max. 10 mm, tenký design vhodný pro řečnické pulty. Nastavení v rozmezí 110 ° nahoru / dolů a 300 ° vlevo /vpravo, anti-šok izolace minimalizující nežádoucí vibrace, mikrofon lze připojit k bodypackům MIPRO (nutnost kompatibility se stávajícím zařízením) nebo pomocí redukce na klasický mikrofonní kabel, napájení phantomové 48V, délka mikrofonu alespoň 130 mm. </t>
  </si>
  <si>
    <t>Sun hood pro monitor Bon BSM-182 (18,5" broadcast LED monitor - nutnost kompatibility se stávajícím zařízením)</t>
  </si>
  <si>
    <t>Sada obsahuje: převodník z optiky na SDI, 4x v jednom rackovém provedení, 4x SDI nebo HDMI vstup a výstup, 4x AES/EBU Audio výstup, AES/EBU vstup pro mikrofon (talkback), výstup na sluchátka, tall; sada dále obsahuje: 3 ks převodník pro připojení kamery na větší vzdálenosti přes optické rozhraní; SDI nebo HDMI vstup a výstup; 2x audio vstup; vstup pro mikrofon (talkback); výstup na sluchátka; tally; interní baterie, ext. napájení 12V; optický vstup a výstup; úchyt za opasek nebo na závit; Sada dále obsahuje: 10bit karta PCI-e (4x), 4x vstup/výstup HD/SD-SDI, GENLOCK; podporuje alespoň tyto HD formáty: 720p50, 1080p25, 1080p30, 1080i50; Dále obsahuje: sada 9 propojovacích kabelů pro PCI SDI kartu (redukce z SDI na mini SDI); předkonektorovaný optický kabel s konektory LC pro propojení mezi převodníky, navinutý na jednoduchých bubíncích 4ks v délkách po cca 400metrech, odolný proti mechanickému namáhaní, které nastane v případě volného položení kabelu (bez jiné ochrany) na zem v učebnách.</t>
  </si>
  <si>
    <t>Stativ 4,2m</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</si>
</sst>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sz val="10"/>
      <color indexed="8"/>
      <name val="Arial"/>
      <family val="2"/>
      <charset val="1"/>
    </font>
    <font>
      <b/>
      <sz val="10"/>
      <color rgb="FF000000"/>
      <name val="Arial"/>
      <family val="2"/>
      <charset val="238"/>
    </font>
    <font>
      <b/>
      <sz val="8"/>
      <color rgb="FF000000"/>
      <name val="Arial"/>
      <family val="2"/>
      <charset val="238"/>
    </font>
    <font>
      <sz val="9"/>
      <color rgb="FF000000"/>
      <name val="Arial"/>
      <family val="2"/>
      <charset val="238"/>
    </font>
    <font>
      <b/>
      <sz val="10"/>
      <color theme="1"/>
      <name val="Arial"/>
      <family val="2"/>
      <charset val="238"/>
    </font>
    <font>
      <b/>
      <sz val="11"/>
      <color theme="1"/>
      <name val="Arial"/>
      <family val="2"/>
      <charset val="238"/>
    </font>
    <font>
      <sz val="9"/>
      <color theme="1"/>
      <name val="Calibri"/>
      <family val="2"/>
      <charset val="238"/>
      <scheme val="minor"/>
    </font>
    <font>
      <sz val="9"/>
      <name val="Arial"/>
      <family val="2"/>
      <charset val="238"/>
    </font>
    <font>
      <b/>
      <sz val="20"/>
      <color theme="1"/>
      <name val="Arial"/>
      <family val="2"/>
      <charset val="238"/>
    </font>
  </fonts>
  <fills count="4">
    <fill>
      <patternFill patternType="none"/>
    </fill>
    <fill>
      <patternFill patternType="gray125"/>
    </fill>
    <fill>
      <patternFill patternType="solid">
        <fgColor theme="8" tint="0.79998168889431442"/>
        <bgColor indexed="64"/>
      </patternFill>
    </fill>
    <fill>
      <patternFill patternType="solid">
        <fgColor theme="8" tint="0.79998168889431442"/>
        <bgColor rgb="FF000000"/>
      </patternFill>
    </fill>
  </fills>
  <borders count="18">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auto="1"/>
      </right>
      <top style="thin">
        <color indexed="64"/>
      </top>
      <bottom style="thin">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right style="hair">
        <color auto="1"/>
      </right>
      <top/>
      <bottom/>
      <diagonal/>
    </border>
    <border>
      <left/>
      <right/>
      <top/>
      <bottom style="thin">
        <color indexed="64"/>
      </bottom>
      <diagonal/>
    </border>
  </borders>
  <cellStyleXfs count="2">
    <xf numFmtId="0" fontId="0" fillId="0" borderId="0"/>
    <xf numFmtId="0" fontId="1" fillId="0" borderId="0"/>
  </cellStyleXfs>
  <cellXfs count="50">
    <xf numFmtId="0" fontId="0" fillId="0" borderId="0" xfId="0"/>
    <xf numFmtId="0" fontId="0" fillId="0" borderId="1" xfId="0" applyBorder="1" applyAlignment="1">
      <alignment horizontal="center"/>
    </xf>
    <xf numFmtId="0" fontId="0" fillId="0" borderId="1" xfId="0" applyBorder="1"/>
    <xf numFmtId="49" fontId="0" fillId="0" borderId="1" xfId="0" applyNumberFormat="1" applyBorder="1" applyAlignment="1">
      <alignment horizontal="left"/>
    </xf>
    <xf numFmtId="4" fontId="0" fillId="0" borderId="1" xfId="0" applyNumberFormat="1" applyBorder="1" applyAlignment="1">
      <alignment horizontal="right"/>
    </xf>
    <xf numFmtId="0" fontId="4" fillId="0" borderId="1" xfId="1" applyFont="1" applyFill="1" applyBorder="1" applyAlignment="1">
      <alignment horizontal="center" vertical="center" wrapText="1"/>
    </xf>
    <xf numFmtId="0" fontId="0" fillId="0" borderId="2" xfId="0" applyBorder="1"/>
    <xf numFmtId="0" fontId="7" fillId="0" borderId="1" xfId="0" applyFont="1" applyBorder="1"/>
    <xf numFmtId="0" fontId="0" fillId="0" borderId="3" xfId="0" applyBorder="1" applyAlignment="1">
      <alignment horizontal="center"/>
    </xf>
    <xf numFmtId="0" fontId="0" fillId="0" borderId="3" xfId="0" applyBorder="1"/>
    <xf numFmtId="49" fontId="0" fillId="0" borderId="3" xfId="0" applyNumberFormat="1" applyBorder="1" applyAlignment="1">
      <alignment horizontal="left"/>
    </xf>
    <xf numFmtId="4" fontId="0" fillId="0" borderId="3" xfId="0" applyNumberFormat="1" applyBorder="1" applyAlignment="1">
      <alignment horizontal="right"/>
    </xf>
    <xf numFmtId="0" fontId="0" fillId="2" borderId="4" xfId="0" applyFill="1" applyBorder="1" applyAlignment="1">
      <alignment horizontal="center"/>
    </xf>
    <xf numFmtId="4" fontId="0" fillId="2" borderId="4" xfId="0" applyNumberFormat="1" applyFill="1" applyBorder="1" applyAlignment="1">
      <alignment horizontal="right"/>
    </xf>
    <xf numFmtId="4" fontId="2" fillId="3" borderId="5" xfId="1" applyNumberFormat="1" applyFont="1" applyFill="1" applyBorder="1" applyAlignment="1">
      <alignment horizontal="center" vertical="center" wrapText="1"/>
    </xf>
    <xf numFmtId="0" fontId="0" fillId="0" borderId="2" xfId="0" applyBorder="1" applyAlignment="1">
      <alignment horizontal="center"/>
    </xf>
    <xf numFmtId="0" fontId="2" fillId="3" borderId="11" xfId="1" applyFont="1" applyFill="1" applyBorder="1" applyAlignment="1">
      <alignment horizontal="center" vertical="center" wrapText="1"/>
    </xf>
    <xf numFmtId="0" fontId="2" fillId="3" borderId="12" xfId="1" applyFont="1" applyFill="1" applyBorder="1" applyAlignment="1">
      <alignment horizontal="center" vertical="center" wrapText="1"/>
    </xf>
    <xf numFmtId="4" fontId="2" fillId="3" borderId="12" xfId="1" applyNumberFormat="1" applyFont="1" applyFill="1" applyBorder="1" applyAlignment="1">
      <alignment horizontal="center" vertical="center" wrapText="1"/>
    </xf>
    <xf numFmtId="4" fontId="2" fillId="3" borderId="13" xfId="1" applyNumberFormat="1" applyFont="1" applyFill="1" applyBorder="1" applyAlignment="1">
      <alignment horizontal="center" vertical="center" wrapText="1"/>
    </xf>
    <xf numFmtId="0" fontId="7" fillId="0" borderId="2" xfId="0" applyFont="1" applyBorder="1"/>
    <xf numFmtId="49" fontId="4" fillId="0" borderId="8" xfId="1" applyNumberFormat="1" applyFont="1" applyFill="1" applyBorder="1" applyAlignment="1">
      <alignment horizontal="center" vertical="center" wrapText="1"/>
    </xf>
    <xf numFmtId="0" fontId="4" fillId="0" borderId="9" xfId="1" applyFont="1" applyFill="1" applyBorder="1" applyAlignment="1">
      <alignment horizontal="center" vertical="center" wrapText="1"/>
    </xf>
    <xf numFmtId="4" fontId="4" fillId="0" borderId="10" xfId="1"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 fontId="4" fillId="0" borderId="15" xfId="1" applyNumberFormat="1" applyFont="1" applyFill="1" applyBorder="1" applyAlignment="1">
      <alignment horizontal="center" vertical="center" wrapText="1"/>
    </xf>
    <xf numFmtId="49" fontId="4" fillId="0" borderId="11" xfId="1" applyNumberFormat="1" applyFont="1" applyFill="1" applyBorder="1" applyAlignment="1">
      <alignment horizontal="center" vertical="center" wrapText="1"/>
    </xf>
    <xf numFmtId="0" fontId="4" fillId="0" borderId="12" xfId="1" applyFont="1" applyFill="1" applyBorder="1" applyAlignment="1">
      <alignment horizontal="center" vertical="center" wrapText="1"/>
    </xf>
    <xf numFmtId="4" fontId="4" fillId="0" borderId="13" xfId="1" applyNumberFormat="1" applyFont="1" applyFill="1" applyBorder="1" applyAlignment="1">
      <alignment horizontal="center" vertical="center" wrapText="1"/>
    </xf>
    <xf numFmtId="0" fontId="8" fillId="0" borderId="9" xfId="1" applyFont="1" applyFill="1" applyBorder="1" applyAlignment="1">
      <alignment horizontal="lef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horizontal="left" vertical="top" wrapText="1"/>
    </xf>
    <xf numFmtId="0" fontId="8" fillId="0" borderId="12" xfId="1" applyFont="1" applyFill="1" applyBorder="1" applyAlignment="1">
      <alignment horizontal="left" vertical="center" wrapText="1"/>
    </xf>
    <xf numFmtId="0" fontId="8" fillId="0" borderId="12" xfId="1" applyFont="1" applyFill="1" applyBorder="1" applyAlignment="1">
      <alignment horizontal="left" vertical="top" wrapText="1"/>
    </xf>
    <xf numFmtId="49" fontId="2" fillId="3" borderId="13" xfId="1" applyNumberFormat="1" applyFont="1" applyFill="1" applyBorder="1" applyAlignment="1">
      <alignment horizontal="center" vertical="center" wrapText="1"/>
    </xf>
    <xf numFmtId="4" fontId="4" fillId="0" borderId="9" xfId="1" applyNumberFormat="1" applyFont="1" applyFill="1" applyBorder="1" applyAlignment="1" applyProtection="1">
      <alignment horizontal="center" vertical="center" wrapText="1"/>
      <protection locked="0"/>
    </xf>
    <xf numFmtId="4" fontId="4" fillId="0" borderId="1" xfId="1" applyNumberFormat="1" applyFont="1" applyFill="1" applyBorder="1" applyAlignment="1" applyProtection="1">
      <alignment horizontal="center" vertical="center" wrapText="1"/>
      <protection locked="0"/>
    </xf>
    <xf numFmtId="4" fontId="4" fillId="0" borderId="12" xfId="1" applyNumberFormat="1" applyFont="1" applyFill="1" applyBorder="1" applyAlignment="1" applyProtection="1">
      <alignment horizontal="center" vertical="center" wrapText="1"/>
      <protection locked="0"/>
    </xf>
    <xf numFmtId="49" fontId="4" fillId="0" borderId="10" xfId="1" applyNumberFormat="1" applyFont="1" applyFill="1" applyBorder="1" applyAlignment="1" applyProtection="1">
      <alignment horizontal="center" vertical="center" wrapText="1"/>
      <protection locked="0"/>
    </xf>
    <xf numFmtId="49" fontId="4" fillId="0" borderId="15" xfId="1" applyNumberFormat="1" applyFont="1" applyFill="1" applyBorder="1" applyAlignment="1" applyProtection="1">
      <alignment horizontal="center" vertical="center" wrapText="1"/>
      <protection locked="0"/>
    </xf>
    <xf numFmtId="49" fontId="4" fillId="0" borderId="13" xfId="1" applyNumberFormat="1" applyFont="1" applyFill="1" applyBorder="1" applyAlignment="1" applyProtection="1">
      <alignment horizontal="center" vertical="center" wrapText="1"/>
      <protection locked="0"/>
    </xf>
    <xf numFmtId="0" fontId="9" fillId="0" borderId="0" xfId="0" applyFont="1" applyAlignment="1">
      <alignment vertical="center"/>
    </xf>
    <xf numFmtId="0" fontId="9" fillId="0" borderId="16" xfId="0" applyFont="1" applyBorder="1" applyAlignment="1">
      <alignment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5" fillId="2" borderId="6" xfId="0" applyFont="1" applyFill="1" applyBorder="1" applyAlignment="1">
      <alignment horizontal="left" vertical="center"/>
    </xf>
    <xf numFmtId="0" fontId="5" fillId="2" borderId="7" xfId="0" applyFont="1" applyFill="1" applyBorder="1" applyAlignment="1">
      <alignment horizontal="left" vertical="center"/>
    </xf>
    <xf numFmtId="0" fontId="3" fillId="0" borderId="0" xfId="1" applyFont="1" applyFill="1" applyBorder="1" applyAlignment="1">
      <alignment horizontal="center" vertical="center" wrapText="1"/>
    </xf>
    <xf numFmtId="0" fontId="9" fillId="0" borderId="17" xfId="0" applyFont="1" applyBorder="1" applyAlignment="1">
      <alignment horizontal="center" vertical="center"/>
    </xf>
  </cellXfs>
  <cellStyles count="2">
    <cellStyle name="Excel Built-in 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tabSelected="1" workbookViewId="0">
      <pane ySplit="3" topLeftCell="A4" activePane="bottomLeft" state="frozen"/>
      <selection pane="bottomLeft" activeCell="D4" sqref="D4"/>
    </sheetView>
  </sheetViews>
  <sheetFormatPr defaultRowHeight="15" x14ac:dyDescent="0.25"/>
  <cols>
    <col min="1" max="1" width="4.85546875" style="1" customWidth="1"/>
    <col min="2" max="2" width="47.85546875" style="2" customWidth="1"/>
    <col min="3" max="3" width="8.7109375" style="1" customWidth="1"/>
    <col min="4" max="5" width="15.7109375" style="4" customWidth="1"/>
    <col min="6" max="16384" width="9.140625" style="2"/>
  </cols>
  <sheetData>
    <row r="1" spans="1:9" ht="26.25" x14ac:dyDescent="0.25">
      <c r="A1" s="49" t="s">
        <v>208</v>
      </c>
      <c r="B1" s="49"/>
      <c r="C1" s="49"/>
      <c r="D1" s="49"/>
      <c r="E1" s="49"/>
      <c r="F1" s="41"/>
      <c r="G1" s="41"/>
      <c r="H1" s="41"/>
      <c r="I1" s="42"/>
    </row>
    <row r="2" spans="1:9" x14ac:dyDescent="0.25">
      <c r="A2" s="43"/>
      <c r="B2" s="44"/>
      <c r="C2" s="44"/>
      <c r="D2" s="44"/>
      <c r="E2" s="45"/>
      <c r="F2" s="6"/>
    </row>
    <row r="3" spans="1:9" s="1" customFormat="1" ht="25.5" x14ac:dyDescent="0.25">
      <c r="A3" s="16" t="s">
        <v>163</v>
      </c>
      <c r="B3" s="17" t="s">
        <v>162</v>
      </c>
      <c r="C3" s="17" t="s">
        <v>164</v>
      </c>
      <c r="D3" s="18" t="s">
        <v>165</v>
      </c>
      <c r="E3" s="19" t="s">
        <v>166</v>
      </c>
      <c r="F3" s="15"/>
    </row>
    <row r="4" spans="1:9" x14ac:dyDescent="0.25">
      <c r="A4" s="21" t="s">
        <v>0</v>
      </c>
      <c r="B4" s="29" t="s">
        <v>210</v>
      </c>
      <c r="C4" s="22">
        <v>1</v>
      </c>
      <c r="D4" s="35"/>
      <c r="E4" s="23">
        <f t="shared" ref="E4:E31" si="0">C4*D4</f>
        <v>0</v>
      </c>
      <c r="F4" s="6"/>
    </row>
    <row r="5" spans="1:9" x14ac:dyDescent="0.25">
      <c r="A5" s="24" t="s">
        <v>1</v>
      </c>
      <c r="B5" s="30" t="s">
        <v>2</v>
      </c>
      <c r="C5" s="5">
        <v>1</v>
      </c>
      <c r="D5" s="36"/>
      <c r="E5" s="25">
        <f t="shared" si="0"/>
        <v>0</v>
      </c>
      <c r="F5" s="6"/>
    </row>
    <row r="6" spans="1:9" x14ac:dyDescent="0.25">
      <c r="A6" s="24" t="s">
        <v>3</v>
      </c>
      <c r="B6" s="30" t="s">
        <v>4</v>
      </c>
      <c r="C6" s="5">
        <v>1</v>
      </c>
      <c r="D6" s="36"/>
      <c r="E6" s="25">
        <f t="shared" si="0"/>
        <v>0</v>
      </c>
      <c r="F6" s="6"/>
    </row>
    <row r="7" spans="1:9" x14ac:dyDescent="0.25">
      <c r="A7" s="24" t="s">
        <v>5</v>
      </c>
      <c r="B7" s="30" t="s">
        <v>169</v>
      </c>
      <c r="C7" s="5">
        <v>1</v>
      </c>
      <c r="D7" s="36"/>
      <c r="E7" s="25">
        <f t="shared" si="0"/>
        <v>0</v>
      </c>
      <c r="F7" s="6"/>
    </row>
    <row r="8" spans="1:9" x14ac:dyDescent="0.25">
      <c r="A8" s="24" t="s">
        <v>6</v>
      </c>
      <c r="B8" s="30" t="s">
        <v>170</v>
      </c>
      <c r="C8" s="5">
        <v>1</v>
      </c>
      <c r="D8" s="36"/>
      <c r="E8" s="25">
        <f t="shared" si="0"/>
        <v>0</v>
      </c>
      <c r="F8" s="6"/>
    </row>
    <row r="9" spans="1:9" x14ac:dyDescent="0.25">
      <c r="A9" s="24" t="s">
        <v>7</v>
      </c>
      <c r="B9" s="30" t="s">
        <v>8</v>
      </c>
      <c r="C9" s="5">
        <v>1</v>
      </c>
      <c r="D9" s="36"/>
      <c r="E9" s="25">
        <f t="shared" si="0"/>
        <v>0</v>
      </c>
      <c r="F9" s="6"/>
    </row>
    <row r="10" spans="1:9" x14ac:dyDescent="0.25">
      <c r="A10" s="24" t="s">
        <v>9</v>
      </c>
      <c r="B10" s="30" t="s">
        <v>171</v>
      </c>
      <c r="C10" s="5">
        <v>1</v>
      </c>
      <c r="D10" s="36"/>
      <c r="E10" s="25">
        <f t="shared" si="0"/>
        <v>0</v>
      </c>
      <c r="F10" s="6"/>
    </row>
    <row r="11" spans="1:9" x14ac:dyDescent="0.25">
      <c r="A11" s="24" t="s">
        <v>10</v>
      </c>
      <c r="B11" s="30" t="s">
        <v>172</v>
      </c>
      <c r="C11" s="5">
        <v>1</v>
      </c>
      <c r="D11" s="36"/>
      <c r="E11" s="25">
        <f t="shared" si="0"/>
        <v>0</v>
      </c>
      <c r="F11" s="6"/>
    </row>
    <row r="12" spans="1:9" x14ac:dyDescent="0.25">
      <c r="A12" s="24" t="s">
        <v>11</v>
      </c>
      <c r="B12" s="30" t="s">
        <v>173</v>
      </c>
      <c r="C12" s="5">
        <v>1</v>
      </c>
      <c r="D12" s="36"/>
      <c r="E12" s="25">
        <f t="shared" si="0"/>
        <v>0</v>
      </c>
      <c r="F12" s="6"/>
    </row>
    <row r="13" spans="1:9" x14ac:dyDescent="0.25">
      <c r="A13" s="24" t="s">
        <v>217</v>
      </c>
      <c r="B13" s="30" t="s">
        <v>13</v>
      </c>
      <c r="C13" s="5">
        <v>1</v>
      </c>
      <c r="D13" s="36"/>
      <c r="E13" s="25">
        <f t="shared" si="0"/>
        <v>0</v>
      </c>
      <c r="F13" s="6"/>
    </row>
    <row r="14" spans="1:9" x14ac:dyDescent="0.25">
      <c r="A14" s="24" t="s">
        <v>12</v>
      </c>
      <c r="B14" s="30" t="s">
        <v>15</v>
      </c>
      <c r="C14" s="5">
        <v>1</v>
      </c>
      <c r="D14" s="36"/>
      <c r="E14" s="25">
        <f t="shared" si="0"/>
        <v>0</v>
      </c>
      <c r="F14" s="6"/>
    </row>
    <row r="15" spans="1:9" x14ac:dyDescent="0.25">
      <c r="A15" s="24" t="s">
        <v>14</v>
      </c>
      <c r="B15" s="30" t="s">
        <v>17</v>
      </c>
      <c r="C15" s="5">
        <v>3</v>
      </c>
      <c r="D15" s="36"/>
      <c r="E15" s="25">
        <f t="shared" si="0"/>
        <v>0</v>
      </c>
      <c r="F15" s="6"/>
    </row>
    <row r="16" spans="1:9" x14ac:dyDescent="0.25">
      <c r="A16" s="24" t="s">
        <v>16</v>
      </c>
      <c r="B16" s="30" t="s">
        <v>17</v>
      </c>
      <c r="C16" s="5">
        <v>3</v>
      </c>
      <c r="D16" s="36"/>
      <c r="E16" s="25">
        <f t="shared" si="0"/>
        <v>0</v>
      </c>
      <c r="F16" s="6"/>
    </row>
    <row r="17" spans="1:6" x14ac:dyDescent="0.25">
      <c r="A17" s="24" t="s">
        <v>18</v>
      </c>
      <c r="B17" s="30" t="s">
        <v>20</v>
      </c>
      <c r="C17" s="5">
        <v>1</v>
      </c>
      <c r="D17" s="36"/>
      <c r="E17" s="25">
        <f t="shared" si="0"/>
        <v>0</v>
      </c>
      <c r="F17" s="6"/>
    </row>
    <row r="18" spans="1:6" x14ac:dyDescent="0.25">
      <c r="A18" s="24" t="s">
        <v>19</v>
      </c>
      <c r="B18" s="30" t="s">
        <v>209</v>
      </c>
      <c r="C18" s="5">
        <v>1</v>
      </c>
      <c r="D18" s="36"/>
      <c r="E18" s="25">
        <f t="shared" si="0"/>
        <v>0</v>
      </c>
      <c r="F18" s="6"/>
    </row>
    <row r="19" spans="1:6" x14ac:dyDescent="0.25">
      <c r="A19" s="24" t="s">
        <v>21</v>
      </c>
      <c r="B19" s="30" t="s">
        <v>219</v>
      </c>
      <c r="C19" s="5">
        <v>1</v>
      </c>
      <c r="D19" s="36"/>
      <c r="E19" s="25">
        <f t="shared" si="0"/>
        <v>0</v>
      </c>
      <c r="F19" s="6"/>
    </row>
    <row r="20" spans="1:6" x14ac:dyDescent="0.25">
      <c r="A20" s="24" t="s">
        <v>22</v>
      </c>
      <c r="B20" s="30" t="s">
        <v>29</v>
      </c>
      <c r="C20" s="5">
        <v>1</v>
      </c>
      <c r="D20" s="36"/>
      <c r="E20" s="25">
        <f t="shared" si="0"/>
        <v>0</v>
      </c>
      <c r="F20" s="6"/>
    </row>
    <row r="21" spans="1:6" x14ac:dyDescent="0.25">
      <c r="A21" s="24" t="s">
        <v>23</v>
      </c>
      <c r="B21" s="30" t="s">
        <v>31</v>
      </c>
      <c r="C21" s="5">
        <v>1</v>
      </c>
      <c r="D21" s="36"/>
      <c r="E21" s="25">
        <f t="shared" si="0"/>
        <v>0</v>
      </c>
      <c r="F21" s="6"/>
    </row>
    <row r="22" spans="1:6" x14ac:dyDescent="0.25">
      <c r="A22" s="24" t="s">
        <v>24</v>
      </c>
      <c r="B22" s="30" t="s">
        <v>33</v>
      </c>
      <c r="C22" s="5">
        <v>1</v>
      </c>
      <c r="D22" s="36"/>
      <c r="E22" s="25">
        <f t="shared" si="0"/>
        <v>0</v>
      </c>
      <c r="F22" s="6"/>
    </row>
    <row r="23" spans="1:6" x14ac:dyDescent="0.25">
      <c r="A23" s="24" t="s">
        <v>25</v>
      </c>
      <c r="B23" s="30" t="s">
        <v>199</v>
      </c>
      <c r="C23" s="5">
        <v>2</v>
      </c>
      <c r="D23" s="36"/>
      <c r="E23" s="25">
        <f t="shared" si="0"/>
        <v>0</v>
      </c>
      <c r="F23" s="6"/>
    </row>
    <row r="24" spans="1:6" x14ac:dyDescent="0.25">
      <c r="A24" s="24" t="s">
        <v>27</v>
      </c>
      <c r="B24" s="30" t="s">
        <v>36</v>
      </c>
      <c r="C24" s="5">
        <v>1</v>
      </c>
      <c r="D24" s="36"/>
      <c r="E24" s="25">
        <f t="shared" si="0"/>
        <v>0</v>
      </c>
      <c r="F24" s="6"/>
    </row>
    <row r="25" spans="1:6" x14ac:dyDescent="0.25">
      <c r="A25" s="24" t="s">
        <v>28</v>
      </c>
      <c r="B25" s="31" t="s">
        <v>38</v>
      </c>
      <c r="C25" s="5">
        <v>1</v>
      </c>
      <c r="D25" s="36"/>
      <c r="E25" s="25">
        <f t="shared" si="0"/>
        <v>0</v>
      </c>
      <c r="F25" s="6"/>
    </row>
    <row r="26" spans="1:6" x14ac:dyDescent="0.25">
      <c r="A26" s="24" t="s">
        <v>30</v>
      </c>
      <c r="B26" s="30" t="s">
        <v>40</v>
      </c>
      <c r="C26" s="5">
        <v>1</v>
      </c>
      <c r="D26" s="36"/>
      <c r="E26" s="25">
        <f t="shared" si="0"/>
        <v>0</v>
      </c>
      <c r="F26" s="6"/>
    </row>
    <row r="27" spans="1:6" x14ac:dyDescent="0.25">
      <c r="A27" s="24" t="s">
        <v>32</v>
      </c>
      <c r="B27" s="30" t="s">
        <v>211</v>
      </c>
      <c r="C27" s="5">
        <v>1</v>
      </c>
      <c r="D27" s="36"/>
      <c r="E27" s="25">
        <f t="shared" si="0"/>
        <v>0</v>
      </c>
      <c r="F27" s="6"/>
    </row>
    <row r="28" spans="1:6" x14ac:dyDescent="0.25">
      <c r="A28" s="24" t="s">
        <v>34</v>
      </c>
      <c r="B28" s="30" t="s">
        <v>43</v>
      </c>
      <c r="C28" s="5">
        <v>1</v>
      </c>
      <c r="D28" s="36"/>
      <c r="E28" s="25">
        <f t="shared" si="0"/>
        <v>0</v>
      </c>
      <c r="F28" s="6"/>
    </row>
    <row r="29" spans="1:6" x14ac:dyDescent="0.25">
      <c r="A29" s="24" t="s">
        <v>35</v>
      </c>
      <c r="B29" s="30" t="s">
        <v>45</v>
      </c>
      <c r="C29" s="5">
        <v>4</v>
      </c>
      <c r="D29" s="36"/>
      <c r="E29" s="25">
        <f t="shared" si="0"/>
        <v>0</v>
      </c>
      <c r="F29" s="6"/>
    </row>
    <row r="30" spans="1:6" x14ac:dyDescent="0.25">
      <c r="A30" s="24" t="s">
        <v>37</v>
      </c>
      <c r="B30" s="30" t="s">
        <v>47</v>
      </c>
      <c r="C30" s="5">
        <v>2</v>
      </c>
      <c r="D30" s="36"/>
      <c r="E30" s="25">
        <f t="shared" si="0"/>
        <v>0</v>
      </c>
      <c r="F30" s="6"/>
    </row>
    <row r="31" spans="1:6" x14ac:dyDescent="0.25">
      <c r="A31" s="24" t="s">
        <v>39</v>
      </c>
      <c r="B31" s="30" t="s">
        <v>297</v>
      </c>
      <c r="C31" s="5">
        <v>2</v>
      </c>
      <c r="D31" s="36"/>
      <c r="E31" s="25">
        <f t="shared" si="0"/>
        <v>0</v>
      </c>
      <c r="F31" s="6"/>
    </row>
    <row r="32" spans="1:6" x14ac:dyDescent="0.25">
      <c r="A32" s="24" t="s">
        <v>218</v>
      </c>
      <c r="B32" s="30" t="s">
        <v>50</v>
      </c>
      <c r="C32" s="5">
        <v>4</v>
      </c>
      <c r="D32" s="36"/>
      <c r="E32" s="25">
        <f t="shared" ref="E32:E63" si="1">C32*D32</f>
        <v>0</v>
      </c>
      <c r="F32" s="6"/>
    </row>
    <row r="33" spans="1:6" x14ac:dyDescent="0.25">
      <c r="A33" s="24" t="s">
        <v>41</v>
      </c>
      <c r="B33" s="30" t="s">
        <v>52</v>
      </c>
      <c r="C33" s="5">
        <v>2</v>
      </c>
      <c r="D33" s="36"/>
      <c r="E33" s="25">
        <f t="shared" si="1"/>
        <v>0</v>
      </c>
      <c r="F33" s="6"/>
    </row>
    <row r="34" spans="1:6" x14ac:dyDescent="0.25">
      <c r="A34" s="24" t="s">
        <v>42</v>
      </c>
      <c r="B34" s="30" t="s">
        <v>200</v>
      </c>
      <c r="C34" s="5">
        <v>1</v>
      </c>
      <c r="D34" s="36"/>
      <c r="E34" s="25">
        <f t="shared" si="1"/>
        <v>0</v>
      </c>
      <c r="F34" s="6"/>
    </row>
    <row r="35" spans="1:6" x14ac:dyDescent="0.25">
      <c r="A35" s="24" t="s">
        <v>44</v>
      </c>
      <c r="B35" s="30" t="s">
        <v>55</v>
      </c>
      <c r="C35" s="5">
        <v>2</v>
      </c>
      <c r="D35" s="36"/>
      <c r="E35" s="25">
        <f t="shared" si="1"/>
        <v>0</v>
      </c>
      <c r="F35" s="6"/>
    </row>
    <row r="36" spans="1:6" x14ac:dyDescent="0.25">
      <c r="A36" s="24" t="s">
        <v>46</v>
      </c>
      <c r="B36" s="30" t="s">
        <v>212</v>
      </c>
      <c r="C36" s="5">
        <v>1</v>
      </c>
      <c r="D36" s="36"/>
      <c r="E36" s="25">
        <f t="shared" si="1"/>
        <v>0</v>
      </c>
      <c r="F36" s="6"/>
    </row>
    <row r="37" spans="1:6" x14ac:dyDescent="0.25">
      <c r="A37" s="24" t="s">
        <v>48</v>
      </c>
      <c r="B37" s="30" t="s">
        <v>58</v>
      </c>
      <c r="C37" s="5">
        <v>1</v>
      </c>
      <c r="D37" s="36"/>
      <c r="E37" s="25">
        <f t="shared" si="1"/>
        <v>0</v>
      </c>
      <c r="F37" s="6"/>
    </row>
    <row r="38" spans="1:6" x14ac:dyDescent="0.25">
      <c r="A38" s="24" t="s">
        <v>49</v>
      </c>
      <c r="B38" s="30" t="s">
        <v>60</v>
      </c>
      <c r="C38" s="5">
        <v>1</v>
      </c>
      <c r="D38" s="36"/>
      <c r="E38" s="25">
        <f t="shared" si="1"/>
        <v>0</v>
      </c>
      <c r="F38" s="6"/>
    </row>
    <row r="39" spans="1:6" x14ac:dyDescent="0.25">
      <c r="A39" s="24" t="s">
        <v>51</v>
      </c>
      <c r="B39" s="30" t="s">
        <v>62</v>
      </c>
      <c r="C39" s="5">
        <v>1</v>
      </c>
      <c r="D39" s="36"/>
      <c r="E39" s="25">
        <f t="shared" si="1"/>
        <v>0</v>
      </c>
      <c r="F39" s="6"/>
    </row>
    <row r="40" spans="1:6" x14ac:dyDescent="0.25">
      <c r="A40" s="24" t="s">
        <v>53</v>
      </c>
      <c r="B40" s="30" t="s">
        <v>64</v>
      </c>
      <c r="C40" s="5">
        <v>1</v>
      </c>
      <c r="D40" s="36"/>
      <c r="E40" s="25">
        <f t="shared" si="1"/>
        <v>0</v>
      </c>
      <c r="F40" s="6"/>
    </row>
    <row r="41" spans="1:6" x14ac:dyDescent="0.25">
      <c r="A41" s="24" t="s">
        <v>54</v>
      </c>
      <c r="B41" s="30" t="s">
        <v>177</v>
      </c>
      <c r="C41" s="5">
        <v>1</v>
      </c>
      <c r="D41" s="36"/>
      <c r="E41" s="25">
        <f t="shared" si="1"/>
        <v>0</v>
      </c>
      <c r="F41" s="6"/>
    </row>
    <row r="42" spans="1:6" x14ac:dyDescent="0.25">
      <c r="A42" s="24" t="s">
        <v>56</v>
      </c>
      <c r="B42" s="30" t="s">
        <v>67</v>
      </c>
      <c r="C42" s="5">
        <v>2</v>
      </c>
      <c r="D42" s="36"/>
      <c r="E42" s="25">
        <f t="shared" si="1"/>
        <v>0</v>
      </c>
      <c r="F42" s="6"/>
    </row>
    <row r="43" spans="1:6" x14ac:dyDescent="0.25">
      <c r="A43" s="24" t="s">
        <v>57</v>
      </c>
      <c r="B43" s="30" t="s">
        <v>179</v>
      </c>
      <c r="C43" s="5">
        <v>1</v>
      </c>
      <c r="D43" s="36"/>
      <c r="E43" s="25">
        <f t="shared" si="1"/>
        <v>0</v>
      </c>
      <c r="F43" s="6"/>
    </row>
    <row r="44" spans="1:6" x14ac:dyDescent="0.25">
      <c r="A44" s="24" t="s">
        <v>59</v>
      </c>
      <c r="B44" s="30" t="s">
        <v>70</v>
      </c>
      <c r="C44" s="5">
        <v>1</v>
      </c>
      <c r="D44" s="36"/>
      <c r="E44" s="25">
        <f t="shared" si="1"/>
        <v>0</v>
      </c>
      <c r="F44" s="6"/>
    </row>
    <row r="45" spans="1:6" x14ac:dyDescent="0.25">
      <c r="A45" s="24" t="s">
        <v>61</v>
      </c>
      <c r="B45" s="30" t="s">
        <v>72</v>
      </c>
      <c r="C45" s="5">
        <v>2</v>
      </c>
      <c r="D45" s="36"/>
      <c r="E45" s="25">
        <f t="shared" si="1"/>
        <v>0</v>
      </c>
      <c r="F45" s="6"/>
    </row>
    <row r="46" spans="1:6" x14ac:dyDescent="0.25">
      <c r="A46" s="24" t="s">
        <v>63</v>
      </c>
      <c r="B46" s="30" t="s">
        <v>74</v>
      </c>
      <c r="C46" s="5">
        <v>2</v>
      </c>
      <c r="D46" s="36"/>
      <c r="E46" s="25">
        <f t="shared" si="1"/>
        <v>0</v>
      </c>
      <c r="F46" s="6"/>
    </row>
    <row r="47" spans="1:6" x14ac:dyDescent="0.25">
      <c r="A47" s="24" t="s">
        <v>65</v>
      </c>
      <c r="B47" s="30" t="s">
        <v>76</v>
      </c>
      <c r="C47" s="5">
        <v>2</v>
      </c>
      <c r="D47" s="36"/>
      <c r="E47" s="25">
        <f t="shared" si="1"/>
        <v>0</v>
      </c>
      <c r="F47" s="6"/>
    </row>
    <row r="48" spans="1:6" x14ac:dyDescent="0.25">
      <c r="A48" s="24" t="s">
        <v>66</v>
      </c>
      <c r="B48" s="31" t="s">
        <v>77</v>
      </c>
      <c r="C48" s="5">
        <v>2</v>
      </c>
      <c r="D48" s="36"/>
      <c r="E48" s="25">
        <f t="shared" si="1"/>
        <v>0</v>
      </c>
      <c r="F48" s="6"/>
    </row>
    <row r="49" spans="1:6" s="7" customFormat="1" ht="12" x14ac:dyDescent="0.2">
      <c r="A49" s="24" t="s">
        <v>68</v>
      </c>
      <c r="B49" s="30" t="s">
        <v>79</v>
      </c>
      <c r="C49" s="5">
        <v>2</v>
      </c>
      <c r="D49" s="36"/>
      <c r="E49" s="25">
        <f t="shared" si="1"/>
        <v>0</v>
      </c>
      <c r="F49" s="20"/>
    </row>
    <row r="50" spans="1:6" s="7" customFormat="1" ht="12" x14ac:dyDescent="0.2">
      <c r="A50" s="24" t="s">
        <v>69</v>
      </c>
      <c r="B50" s="30" t="s">
        <v>81</v>
      </c>
      <c r="C50" s="5">
        <v>3</v>
      </c>
      <c r="D50" s="36"/>
      <c r="E50" s="25">
        <f t="shared" si="1"/>
        <v>0</v>
      </c>
      <c r="F50" s="20"/>
    </row>
    <row r="51" spans="1:6" s="7" customFormat="1" ht="12" x14ac:dyDescent="0.2">
      <c r="A51" s="24" t="s">
        <v>71</v>
      </c>
      <c r="B51" s="30" t="s">
        <v>83</v>
      </c>
      <c r="C51" s="5">
        <v>1</v>
      </c>
      <c r="D51" s="36"/>
      <c r="E51" s="25">
        <f t="shared" si="1"/>
        <v>0</v>
      </c>
      <c r="F51" s="20"/>
    </row>
    <row r="52" spans="1:6" s="7" customFormat="1" ht="12" x14ac:dyDescent="0.2">
      <c r="A52" s="24" t="s">
        <v>73</v>
      </c>
      <c r="B52" s="30" t="s">
        <v>85</v>
      </c>
      <c r="C52" s="5">
        <v>1</v>
      </c>
      <c r="D52" s="36"/>
      <c r="E52" s="25">
        <f t="shared" si="1"/>
        <v>0</v>
      </c>
      <c r="F52" s="20"/>
    </row>
    <row r="53" spans="1:6" s="7" customFormat="1" ht="12" x14ac:dyDescent="0.2">
      <c r="A53" s="24" t="s">
        <v>75</v>
      </c>
      <c r="B53" s="30" t="s">
        <v>220</v>
      </c>
      <c r="C53" s="5">
        <v>1</v>
      </c>
      <c r="D53" s="36"/>
      <c r="E53" s="25">
        <f t="shared" si="1"/>
        <v>0</v>
      </c>
      <c r="F53" s="20"/>
    </row>
    <row r="54" spans="1:6" s="7" customFormat="1" ht="12" x14ac:dyDescent="0.2">
      <c r="A54" s="24" t="s">
        <v>198</v>
      </c>
      <c r="B54" s="30" t="s">
        <v>88</v>
      </c>
      <c r="C54" s="5">
        <v>1</v>
      </c>
      <c r="D54" s="36"/>
      <c r="E54" s="25">
        <f t="shared" si="1"/>
        <v>0</v>
      </c>
      <c r="F54" s="20"/>
    </row>
    <row r="55" spans="1:6" s="7" customFormat="1" ht="12" x14ac:dyDescent="0.2">
      <c r="A55" s="24" t="s">
        <v>78</v>
      </c>
      <c r="B55" s="30" t="s">
        <v>221</v>
      </c>
      <c r="C55" s="5">
        <v>1</v>
      </c>
      <c r="D55" s="36"/>
      <c r="E55" s="25">
        <f t="shared" si="1"/>
        <v>0</v>
      </c>
      <c r="F55" s="20"/>
    </row>
    <row r="56" spans="1:6" s="7" customFormat="1" ht="12" x14ac:dyDescent="0.2">
      <c r="A56" s="24" t="s">
        <v>80</v>
      </c>
      <c r="B56" s="30" t="s">
        <v>91</v>
      </c>
      <c r="C56" s="5">
        <v>1</v>
      </c>
      <c r="D56" s="36"/>
      <c r="E56" s="25">
        <f t="shared" si="1"/>
        <v>0</v>
      </c>
      <c r="F56" s="20"/>
    </row>
    <row r="57" spans="1:6" s="7" customFormat="1" ht="12" x14ac:dyDescent="0.2">
      <c r="A57" s="24" t="s">
        <v>82</v>
      </c>
      <c r="B57" s="30" t="s">
        <v>195</v>
      </c>
      <c r="C57" s="5">
        <v>2</v>
      </c>
      <c r="D57" s="36"/>
      <c r="E57" s="25">
        <f t="shared" si="1"/>
        <v>0</v>
      </c>
      <c r="F57" s="20"/>
    </row>
    <row r="58" spans="1:6" s="7" customFormat="1" ht="12" x14ac:dyDescent="0.2">
      <c r="A58" s="24" t="s">
        <v>84</v>
      </c>
      <c r="B58" s="30" t="s">
        <v>194</v>
      </c>
      <c r="C58" s="5">
        <v>2</v>
      </c>
      <c r="D58" s="36"/>
      <c r="E58" s="25">
        <f t="shared" si="1"/>
        <v>0</v>
      </c>
      <c r="F58" s="20"/>
    </row>
    <row r="59" spans="1:6" x14ac:dyDescent="0.25">
      <c r="A59" s="24" t="s">
        <v>86</v>
      </c>
      <c r="B59" s="30" t="s">
        <v>193</v>
      </c>
      <c r="C59" s="5">
        <v>1</v>
      </c>
      <c r="D59" s="36"/>
      <c r="E59" s="25">
        <f t="shared" si="1"/>
        <v>0</v>
      </c>
      <c r="F59" s="6"/>
    </row>
    <row r="60" spans="1:6" s="7" customFormat="1" ht="12" x14ac:dyDescent="0.2">
      <c r="A60" s="24" t="s">
        <v>87</v>
      </c>
      <c r="B60" s="30" t="s">
        <v>192</v>
      </c>
      <c r="C60" s="5">
        <v>2</v>
      </c>
      <c r="D60" s="36"/>
      <c r="E60" s="25">
        <f t="shared" si="1"/>
        <v>0</v>
      </c>
      <c r="F60" s="20"/>
    </row>
    <row r="61" spans="1:6" s="7" customFormat="1" ht="12" x14ac:dyDescent="0.2">
      <c r="A61" s="24" t="s">
        <v>89</v>
      </c>
      <c r="B61" s="30" t="s">
        <v>97</v>
      </c>
      <c r="C61" s="5">
        <v>1</v>
      </c>
      <c r="D61" s="36"/>
      <c r="E61" s="25">
        <f t="shared" si="1"/>
        <v>0</v>
      </c>
      <c r="F61" s="20"/>
    </row>
    <row r="62" spans="1:6" s="7" customFormat="1" ht="12" x14ac:dyDescent="0.2">
      <c r="A62" s="24" t="s">
        <v>90</v>
      </c>
      <c r="B62" s="30" t="s">
        <v>99</v>
      </c>
      <c r="C62" s="5">
        <v>2</v>
      </c>
      <c r="D62" s="36"/>
      <c r="E62" s="25">
        <f t="shared" si="1"/>
        <v>0</v>
      </c>
      <c r="F62" s="20"/>
    </row>
    <row r="63" spans="1:6" s="7" customFormat="1" ht="12" x14ac:dyDescent="0.2">
      <c r="A63" s="24" t="s">
        <v>92</v>
      </c>
      <c r="B63" s="30" t="s">
        <v>191</v>
      </c>
      <c r="C63" s="5">
        <v>1</v>
      </c>
      <c r="D63" s="36"/>
      <c r="E63" s="25">
        <f t="shared" si="1"/>
        <v>0</v>
      </c>
      <c r="F63" s="20"/>
    </row>
    <row r="64" spans="1:6" s="7" customFormat="1" ht="12" x14ac:dyDescent="0.2">
      <c r="A64" s="24" t="s">
        <v>93</v>
      </c>
      <c r="B64" s="30" t="s">
        <v>102</v>
      </c>
      <c r="C64" s="5">
        <v>2</v>
      </c>
      <c r="D64" s="36"/>
      <c r="E64" s="25">
        <f t="shared" ref="E64:E93" si="2">C64*D64</f>
        <v>0</v>
      </c>
      <c r="F64" s="20"/>
    </row>
    <row r="65" spans="1:6" s="7" customFormat="1" ht="12" x14ac:dyDescent="0.2">
      <c r="A65" s="24" t="s">
        <v>94</v>
      </c>
      <c r="B65" s="30" t="s">
        <v>104</v>
      </c>
      <c r="C65" s="5">
        <v>1</v>
      </c>
      <c r="D65" s="36"/>
      <c r="E65" s="25">
        <f t="shared" si="2"/>
        <v>0</v>
      </c>
      <c r="F65" s="20"/>
    </row>
    <row r="66" spans="1:6" s="7" customFormat="1" ht="12" x14ac:dyDescent="0.2">
      <c r="A66" s="24" t="s">
        <v>95</v>
      </c>
      <c r="B66" s="30" t="s">
        <v>190</v>
      </c>
      <c r="C66" s="5">
        <v>1</v>
      </c>
      <c r="D66" s="36"/>
      <c r="E66" s="25">
        <f t="shared" si="2"/>
        <v>0</v>
      </c>
      <c r="F66" s="20"/>
    </row>
    <row r="67" spans="1:6" s="7" customFormat="1" ht="12" x14ac:dyDescent="0.2">
      <c r="A67" s="24" t="s">
        <v>96</v>
      </c>
      <c r="B67" s="30" t="s">
        <v>107</v>
      </c>
      <c r="C67" s="5">
        <v>4</v>
      </c>
      <c r="D67" s="36"/>
      <c r="E67" s="25">
        <f t="shared" si="2"/>
        <v>0</v>
      </c>
      <c r="F67" s="20"/>
    </row>
    <row r="68" spans="1:6" s="7" customFormat="1" ht="12" x14ac:dyDescent="0.2">
      <c r="A68" s="24" t="s">
        <v>98</v>
      </c>
      <c r="B68" s="30" t="s">
        <v>109</v>
      </c>
      <c r="C68" s="5">
        <v>8</v>
      </c>
      <c r="D68" s="36"/>
      <c r="E68" s="25">
        <f t="shared" si="2"/>
        <v>0</v>
      </c>
      <c r="F68" s="20"/>
    </row>
    <row r="69" spans="1:6" s="7" customFormat="1" ht="12" x14ac:dyDescent="0.2">
      <c r="A69" s="24" t="s">
        <v>100</v>
      </c>
      <c r="B69" s="30" t="s">
        <v>111</v>
      </c>
      <c r="C69" s="5">
        <v>1</v>
      </c>
      <c r="D69" s="36"/>
      <c r="E69" s="25">
        <f t="shared" si="2"/>
        <v>0</v>
      </c>
      <c r="F69" s="20"/>
    </row>
    <row r="70" spans="1:6" s="7" customFormat="1" ht="12" x14ac:dyDescent="0.2">
      <c r="A70" s="24" t="s">
        <v>101</v>
      </c>
      <c r="B70" s="30" t="s">
        <v>113</v>
      </c>
      <c r="C70" s="5">
        <v>1</v>
      </c>
      <c r="D70" s="36"/>
      <c r="E70" s="25">
        <f t="shared" si="2"/>
        <v>0</v>
      </c>
      <c r="F70" s="20"/>
    </row>
    <row r="71" spans="1:6" s="7" customFormat="1" ht="12" x14ac:dyDescent="0.2">
      <c r="A71" s="24" t="s">
        <v>103</v>
      </c>
      <c r="B71" s="30" t="s">
        <v>115</v>
      </c>
      <c r="C71" s="5">
        <v>1</v>
      </c>
      <c r="D71" s="36"/>
      <c r="E71" s="25">
        <f t="shared" si="2"/>
        <v>0</v>
      </c>
      <c r="F71" s="20"/>
    </row>
    <row r="72" spans="1:6" s="7" customFormat="1" ht="12" x14ac:dyDescent="0.2">
      <c r="A72" s="24" t="s">
        <v>105</v>
      </c>
      <c r="B72" s="30" t="s">
        <v>117</v>
      </c>
      <c r="C72" s="5">
        <v>1</v>
      </c>
      <c r="D72" s="36"/>
      <c r="E72" s="25">
        <f t="shared" si="2"/>
        <v>0</v>
      </c>
      <c r="F72" s="20"/>
    </row>
    <row r="73" spans="1:6" s="7" customFormat="1" ht="12" x14ac:dyDescent="0.2">
      <c r="A73" s="24" t="s">
        <v>106</v>
      </c>
      <c r="B73" s="30" t="s">
        <v>119</v>
      </c>
      <c r="C73" s="5">
        <v>2</v>
      </c>
      <c r="D73" s="36"/>
      <c r="E73" s="25">
        <f t="shared" si="2"/>
        <v>0</v>
      </c>
      <c r="F73" s="20"/>
    </row>
    <row r="74" spans="1:6" s="7" customFormat="1" ht="12" x14ac:dyDescent="0.2">
      <c r="A74" s="24" t="s">
        <v>108</v>
      </c>
      <c r="B74" s="30" t="s">
        <v>121</v>
      </c>
      <c r="C74" s="5">
        <v>2</v>
      </c>
      <c r="D74" s="36"/>
      <c r="E74" s="25">
        <f t="shared" si="2"/>
        <v>0</v>
      </c>
      <c r="F74" s="20"/>
    </row>
    <row r="75" spans="1:6" s="7" customFormat="1" ht="12" x14ac:dyDescent="0.2">
      <c r="A75" s="24" t="s">
        <v>110</v>
      </c>
      <c r="B75" s="30" t="s">
        <v>123</v>
      </c>
      <c r="C75" s="5">
        <v>1</v>
      </c>
      <c r="D75" s="36"/>
      <c r="E75" s="25">
        <f t="shared" si="2"/>
        <v>0</v>
      </c>
      <c r="F75" s="20"/>
    </row>
    <row r="76" spans="1:6" s="7" customFormat="1" ht="12" x14ac:dyDescent="0.2">
      <c r="A76" s="24" t="s">
        <v>112</v>
      </c>
      <c r="B76" s="30" t="s">
        <v>125</v>
      </c>
      <c r="C76" s="5">
        <v>1</v>
      </c>
      <c r="D76" s="36"/>
      <c r="E76" s="25">
        <f t="shared" si="2"/>
        <v>0</v>
      </c>
      <c r="F76" s="20"/>
    </row>
    <row r="77" spans="1:6" s="7" customFormat="1" ht="12" x14ac:dyDescent="0.2">
      <c r="A77" s="24" t="s">
        <v>114</v>
      </c>
      <c r="B77" s="30" t="s">
        <v>127</v>
      </c>
      <c r="C77" s="5">
        <v>2</v>
      </c>
      <c r="D77" s="36"/>
      <c r="E77" s="25">
        <f t="shared" si="2"/>
        <v>0</v>
      </c>
      <c r="F77" s="20"/>
    </row>
    <row r="78" spans="1:6" s="7" customFormat="1" ht="12" x14ac:dyDescent="0.2">
      <c r="A78" s="24" t="s">
        <v>116</v>
      </c>
      <c r="B78" s="30" t="s">
        <v>129</v>
      </c>
      <c r="C78" s="5">
        <v>1</v>
      </c>
      <c r="D78" s="36"/>
      <c r="E78" s="25">
        <f t="shared" si="2"/>
        <v>0</v>
      </c>
      <c r="F78" s="20"/>
    </row>
    <row r="79" spans="1:6" s="7" customFormat="1" ht="12" x14ac:dyDescent="0.2">
      <c r="A79" s="24" t="s">
        <v>118</v>
      </c>
      <c r="B79" s="30" t="s">
        <v>133</v>
      </c>
      <c r="C79" s="5">
        <v>2</v>
      </c>
      <c r="D79" s="36"/>
      <c r="E79" s="25">
        <f t="shared" si="2"/>
        <v>0</v>
      </c>
      <c r="F79" s="20"/>
    </row>
    <row r="80" spans="1:6" s="7" customFormat="1" ht="12" x14ac:dyDescent="0.2">
      <c r="A80" s="24" t="s">
        <v>120</v>
      </c>
      <c r="B80" s="30" t="s">
        <v>222</v>
      </c>
      <c r="C80" s="5">
        <v>2</v>
      </c>
      <c r="D80" s="36"/>
      <c r="E80" s="25">
        <f t="shared" si="2"/>
        <v>0</v>
      </c>
      <c r="F80" s="20"/>
    </row>
    <row r="81" spans="1:6" s="7" customFormat="1" ht="12" x14ac:dyDescent="0.2">
      <c r="A81" s="24" t="s">
        <v>122</v>
      </c>
      <c r="B81" s="30" t="s">
        <v>136</v>
      </c>
      <c r="C81" s="5">
        <v>2</v>
      </c>
      <c r="D81" s="36"/>
      <c r="E81" s="25">
        <f t="shared" si="2"/>
        <v>0</v>
      </c>
      <c r="F81" s="20"/>
    </row>
    <row r="82" spans="1:6" s="7" customFormat="1" ht="12" x14ac:dyDescent="0.2">
      <c r="A82" s="24" t="s">
        <v>124</v>
      </c>
      <c r="B82" s="30" t="s">
        <v>214</v>
      </c>
      <c r="C82" s="5">
        <v>1</v>
      </c>
      <c r="D82" s="36"/>
      <c r="E82" s="25">
        <f t="shared" si="2"/>
        <v>0</v>
      </c>
      <c r="F82" s="20"/>
    </row>
    <row r="83" spans="1:6" s="7" customFormat="1" ht="12" x14ac:dyDescent="0.2">
      <c r="A83" s="24" t="s">
        <v>126</v>
      </c>
      <c r="B83" s="30" t="s">
        <v>224</v>
      </c>
      <c r="C83" s="5">
        <v>1</v>
      </c>
      <c r="D83" s="36"/>
      <c r="E83" s="25">
        <f t="shared" si="2"/>
        <v>0</v>
      </c>
      <c r="F83" s="20"/>
    </row>
    <row r="84" spans="1:6" s="7" customFormat="1" ht="12" x14ac:dyDescent="0.2">
      <c r="A84" s="24" t="s">
        <v>128</v>
      </c>
      <c r="B84" s="30" t="s">
        <v>139</v>
      </c>
      <c r="C84" s="5">
        <v>3</v>
      </c>
      <c r="D84" s="36"/>
      <c r="E84" s="25">
        <f t="shared" si="2"/>
        <v>0</v>
      </c>
      <c r="F84" s="20"/>
    </row>
    <row r="85" spans="1:6" s="7" customFormat="1" ht="12" x14ac:dyDescent="0.2">
      <c r="A85" s="24" t="s">
        <v>130</v>
      </c>
      <c r="B85" s="30" t="s">
        <v>185</v>
      </c>
      <c r="C85" s="5">
        <v>1</v>
      </c>
      <c r="D85" s="36"/>
      <c r="E85" s="25">
        <f t="shared" si="2"/>
        <v>0</v>
      </c>
      <c r="F85" s="20"/>
    </row>
    <row r="86" spans="1:6" s="7" customFormat="1" ht="12" x14ac:dyDescent="0.2">
      <c r="A86" s="24" t="s">
        <v>131</v>
      </c>
      <c r="B86" s="30" t="s">
        <v>142</v>
      </c>
      <c r="C86" s="5">
        <v>1</v>
      </c>
      <c r="D86" s="36"/>
      <c r="E86" s="25">
        <f t="shared" si="2"/>
        <v>0</v>
      </c>
      <c r="F86" s="20"/>
    </row>
    <row r="87" spans="1:6" s="7" customFormat="1" ht="12" x14ac:dyDescent="0.2">
      <c r="A87" s="24" t="s">
        <v>132</v>
      </c>
      <c r="B87" s="30" t="s">
        <v>144</v>
      </c>
      <c r="C87" s="5">
        <v>1</v>
      </c>
      <c r="D87" s="36"/>
      <c r="E87" s="25">
        <f t="shared" si="2"/>
        <v>0</v>
      </c>
      <c r="F87" s="20"/>
    </row>
    <row r="88" spans="1:6" s="7" customFormat="1" ht="12" x14ac:dyDescent="0.2">
      <c r="A88" s="24" t="s">
        <v>134</v>
      </c>
      <c r="B88" s="30" t="s">
        <v>146</v>
      </c>
      <c r="C88" s="5">
        <v>2</v>
      </c>
      <c r="D88" s="36"/>
      <c r="E88" s="25">
        <f t="shared" si="2"/>
        <v>0</v>
      </c>
      <c r="F88" s="20"/>
    </row>
    <row r="89" spans="1:6" x14ac:dyDescent="0.25">
      <c r="A89" s="24" t="s">
        <v>135</v>
      </c>
      <c r="B89" s="30" t="s">
        <v>148</v>
      </c>
      <c r="C89" s="5">
        <v>2</v>
      </c>
      <c r="D89" s="36"/>
      <c r="E89" s="25">
        <f t="shared" si="2"/>
        <v>0</v>
      </c>
      <c r="F89" s="6"/>
    </row>
    <row r="90" spans="1:6" x14ac:dyDescent="0.25">
      <c r="A90" s="24" t="s">
        <v>137</v>
      </c>
      <c r="B90" s="30" t="s">
        <v>150</v>
      </c>
      <c r="C90" s="5">
        <v>1</v>
      </c>
      <c r="D90" s="36"/>
      <c r="E90" s="25">
        <f t="shared" si="2"/>
        <v>0</v>
      </c>
      <c r="F90" s="6"/>
    </row>
    <row r="91" spans="1:6" x14ac:dyDescent="0.25">
      <c r="A91" s="24" t="s">
        <v>138</v>
      </c>
      <c r="B91" s="30" t="s">
        <v>152</v>
      </c>
      <c r="C91" s="5">
        <v>4</v>
      </c>
      <c r="D91" s="36"/>
      <c r="E91" s="25">
        <f t="shared" si="2"/>
        <v>0</v>
      </c>
      <c r="F91" s="6"/>
    </row>
    <row r="92" spans="1:6" x14ac:dyDescent="0.25">
      <c r="A92" s="24" t="s">
        <v>140</v>
      </c>
      <c r="B92" s="30" t="s">
        <v>154</v>
      </c>
      <c r="C92" s="5">
        <v>2</v>
      </c>
      <c r="D92" s="36"/>
      <c r="E92" s="25">
        <f t="shared" si="2"/>
        <v>0</v>
      </c>
      <c r="F92" s="6"/>
    </row>
    <row r="93" spans="1:6" x14ac:dyDescent="0.25">
      <c r="A93" s="24" t="s">
        <v>141</v>
      </c>
      <c r="B93" s="30" t="s">
        <v>155</v>
      </c>
      <c r="C93" s="5">
        <v>1</v>
      </c>
      <c r="D93" s="36"/>
      <c r="E93" s="25">
        <f t="shared" si="2"/>
        <v>0</v>
      </c>
      <c r="F93" s="6"/>
    </row>
    <row r="94" spans="1:6" x14ac:dyDescent="0.25">
      <c r="A94" s="24" t="s">
        <v>143</v>
      </c>
      <c r="B94" s="30" t="s">
        <v>156</v>
      </c>
      <c r="C94" s="5">
        <v>1</v>
      </c>
      <c r="D94" s="36"/>
      <c r="E94" s="25">
        <f t="shared" ref="E94:E99" si="3">C94*D94</f>
        <v>0</v>
      </c>
      <c r="F94" s="6"/>
    </row>
    <row r="95" spans="1:6" x14ac:dyDescent="0.25">
      <c r="A95" s="24" t="s">
        <v>145</v>
      </c>
      <c r="B95" s="30" t="s">
        <v>158</v>
      </c>
      <c r="C95" s="5">
        <v>1</v>
      </c>
      <c r="D95" s="36"/>
      <c r="E95" s="25">
        <f t="shared" si="3"/>
        <v>0</v>
      </c>
      <c r="F95" s="6"/>
    </row>
    <row r="96" spans="1:6" x14ac:dyDescent="0.25">
      <c r="A96" s="24" t="s">
        <v>147</v>
      </c>
      <c r="B96" s="30" t="s">
        <v>160</v>
      </c>
      <c r="C96" s="5">
        <v>1</v>
      </c>
      <c r="D96" s="36"/>
      <c r="E96" s="25">
        <f t="shared" si="3"/>
        <v>0</v>
      </c>
      <c r="F96" s="6"/>
    </row>
    <row r="97" spans="1:6" x14ac:dyDescent="0.25">
      <c r="A97" s="24" t="s">
        <v>149</v>
      </c>
      <c r="B97" s="30" t="s">
        <v>161</v>
      </c>
      <c r="C97" s="5">
        <v>1</v>
      </c>
      <c r="D97" s="36"/>
      <c r="E97" s="25">
        <f t="shared" si="3"/>
        <v>0</v>
      </c>
      <c r="F97" s="6"/>
    </row>
    <row r="98" spans="1:6" x14ac:dyDescent="0.25">
      <c r="A98" s="24" t="s">
        <v>151</v>
      </c>
      <c r="B98" s="30" t="s">
        <v>201</v>
      </c>
      <c r="C98" s="5">
        <v>1</v>
      </c>
      <c r="D98" s="36"/>
      <c r="E98" s="25">
        <f t="shared" si="3"/>
        <v>0</v>
      </c>
      <c r="F98" s="6"/>
    </row>
    <row r="99" spans="1:6" x14ac:dyDescent="0.25">
      <c r="A99" s="24" t="s">
        <v>153</v>
      </c>
      <c r="B99" s="32" t="s">
        <v>216</v>
      </c>
      <c r="C99" s="27">
        <v>1</v>
      </c>
      <c r="D99" s="37"/>
      <c r="E99" s="28">
        <f t="shared" si="3"/>
        <v>0</v>
      </c>
      <c r="F99" s="6"/>
    </row>
    <row r="100" spans="1:6" x14ac:dyDescent="0.25">
      <c r="A100" s="48"/>
      <c r="B100" s="48"/>
      <c r="C100" s="48"/>
      <c r="D100" s="48"/>
      <c r="E100" s="48"/>
      <c r="F100" s="6"/>
    </row>
    <row r="101" spans="1:6" x14ac:dyDescent="0.25">
      <c r="A101" s="46" t="s">
        <v>197</v>
      </c>
      <c r="B101" s="47"/>
      <c r="C101" s="12"/>
      <c r="D101" s="13"/>
      <c r="E101" s="14">
        <f>SUM(E4:E99)</f>
        <v>0</v>
      </c>
      <c r="F101" s="6"/>
    </row>
    <row r="102" spans="1:6" x14ac:dyDescent="0.25">
      <c r="A102" s="8"/>
      <c r="B102" s="9"/>
      <c r="C102" s="8"/>
      <c r="D102" s="11"/>
      <c r="E102" s="11"/>
    </row>
  </sheetData>
  <sheetProtection sheet="1" objects="1" scenarios="1"/>
  <mergeCells count="4">
    <mergeCell ref="A2:E2"/>
    <mergeCell ref="A101:B101"/>
    <mergeCell ref="A100:E100"/>
    <mergeCell ref="A1:E1"/>
  </mergeCells>
  <pageMargins left="0.7" right="0.7" top="0.78740157499999996" bottom="0.78740157499999996"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zoomScale="120" zoomScaleNormal="120" workbookViewId="0">
      <pane ySplit="3" topLeftCell="A4" activePane="bottomLeft" state="frozen"/>
      <selection pane="bottomLeft" activeCell="D4" sqref="D4"/>
    </sheetView>
  </sheetViews>
  <sheetFormatPr defaultRowHeight="15" x14ac:dyDescent="0.25"/>
  <cols>
    <col min="1" max="1" width="4.85546875" style="1" customWidth="1"/>
    <col min="2" max="2" width="27.140625" style="2" customWidth="1"/>
    <col min="3" max="3" width="60.7109375" style="2" customWidth="1"/>
    <col min="4" max="4" width="30.7109375" style="3" customWidth="1"/>
    <col min="5" max="16384" width="9.140625" style="2"/>
  </cols>
  <sheetData>
    <row r="1" spans="1:8" ht="26.25" x14ac:dyDescent="0.25">
      <c r="A1" s="49" t="s">
        <v>207</v>
      </c>
      <c r="B1" s="49"/>
      <c r="C1" s="49"/>
      <c r="D1" s="49"/>
      <c r="E1" s="41"/>
      <c r="F1" s="41"/>
      <c r="G1" s="41"/>
      <c r="H1" s="42"/>
    </row>
    <row r="2" spans="1:8" x14ac:dyDescent="0.25">
      <c r="A2" s="43" t="s">
        <v>202</v>
      </c>
      <c r="B2" s="44"/>
      <c r="C2" s="44"/>
      <c r="D2" s="45"/>
      <c r="E2" s="6"/>
    </row>
    <row r="3" spans="1:8" s="1" customFormat="1" x14ac:dyDescent="0.25">
      <c r="A3" s="16" t="s">
        <v>163</v>
      </c>
      <c r="B3" s="17" t="s">
        <v>162</v>
      </c>
      <c r="C3" s="17" t="s">
        <v>167</v>
      </c>
      <c r="D3" s="34" t="s">
        <v>168</v>
      </c>
      <c r="E3" s="15"/>
    </row>
    <row r="4" spans="1:8" ht="252" customHeight="1" x14ac:dyDescent="0.25">
      <c r="A4" s="21" t="s">
        <v>0</v>
      </c>
      <c r="B4" s="29" t="s">
        <v>210</v>
      </c>
      <c r="C4" s="29" t="s">
        <v>253</v>
      </c>
      <c r="D4" s="38"/>
      <c r="E4" s="6"/>
    </row>
    <row r="5" spans="1:8" ht="36" x14ac:dyDescent="0.25">
      <c r="A5" s="24" t="s">
        <v>1</v>
      </c>
      <c r="B5" s="30" t="s">
        <v>2</v>
      </c>
      <c r="C5" s="30" t="s">
        <v>249</v>
      </c>
      <c r="D5" s="39"/>
      <c r="E5" s="6"/>
    </row>
    <row r="6" spans="1:8" ht="312" customHeight="1" x14ac:dyDescent="0.25">
      <c r="A6" s="24" t="s">
        <v>3</v>
      </c>
      <c r="B6" s="30" t="s">
        <v>4</v>
      </c>
      <c r="C6" s="30" t="s">
        <v>254</v>
      </c>
      <c r="D6" s="39"/>
      <c r="E6" s="6"/>
    </row>
    <row r="7" spans="1:8" ht="60" x14ac:dyDescent="0.25">
      <c r="A7" s="24" t="s">
        <v>5</v>
      </c>
      <c r="B7" s="30" t="s">
        <v>169</v>
      </c>
      <c r="C7" s="31" t="s">
        <v>250</v>
      </c>
      <c r="D7" s="39"/>
      <c r="E7" s="6"/>
    </row>
    <row r="8" spans="1:8" ht="72" x14ac:dyDescent="0.25">
      <c r="A8" s="24" t="s">
        <v>6</v>
      </c>
      <c r="B8" s="30" t="s">
        <v>170</v>
      </c>
      <c r="C8" s="31" t="s">
        <v>255</v>
      </c>
      <c r="D8" s="39"/>
      <c r="E8" s="6"/>
    </row>
    <row r="9" spans="1:8" ht="60" x14ac:dyDescent="0.25">
      <c r="A9" s="24" t="s">
        <v>7</v>
      </c>
      <c r="B9" s="30" t="s">
        <v>8</v>
      </c>
      <c r="C9" s="30" t="s">
        <v>226</v>
      </c>
      <c r="D9" s="39"/>
      <c r="E9" s="6"/>
    </row>
    <row r="10" spans="1:8" ht="72" x14ac:dyDescent="0.25">
      <c r="A10" s="24" t="s">
        <v>9</v>
      </c>
      <c r="B10" s="30" t="s">
        <v>171</v>
      </c>
      <c r="C10" s="31" t="s">
        <v>251</v>
      </c>
      <c r="D10" s="39"/>
      <c r="E10" s="6"/>
    </row>
    <row r="11" spans="1:8" ht="204" x14ac:dyDescent="0.25">
      <c r="A11" s="24" t="s">
        <v>10</v>
      </c>
      <c r="B11" s="30" t="s">
        <v>172</v>
      </c>
      <c r="C11" s="30" t="s">
        <v>252</v>
      </c>
      <c r="D11" s="39"/>
      <c r="E11" s="6"/>
    </row>
    <row r="12" spans="1:8" ht="192" x14ac:dyDescent="0.25">
      <c r="A12" s="24" t="s">
        <v>11</v>
      </c>
      <c r="B12" s="30" t="s">
        <v>173</v>
      </c>
      <c r="C12" s="30" t="s">
        <v>227</v>
      </c>
      <c r="D12" s="39"/>
      <c r="E12" s="6"/>
    </row>
    <row r="13" spans="1:8" ht="237.75" customHeight="1" x14ac:dyDescent="0.25">
      <c r="A13" s="24" t="s">
        <v>217</v>
      </c>
      <c r="B13" s="30" t="s">
        <v>13</v>
      </c>
      <c r="C13" s="30" t="s">
        <v>256</v>
      </c>
      <c r="D13" s="39"/>
      <c r="E13" s="6"/>
    </row>
    <row r="14" spans="1:8" ht="126" customHeight="1" x14ac:dyDescent="0.25">
      <c r="A14" s="24" t="s">
        <v>12</v>
      </c>
      <c r="B14" s="30" t="s">
        <v>15</v>
      </c>
      <c r="C14" s="30" t="s">
        <v>257</v>
      </c>
      <c r="D14" s="39"/>
      <c r="E14" s="6"/>
    </row>
    <row r="15" spans="1:8" ht="60" x14ac:dyDescent="0.25">
      <c r="A15" s="24" t="s">
        <v>14</v>
      </c>
      <c r="B15" s="30" t="s">
        <v>17</v>
      </c>
      <c r="C15" s="31" t="s">
        <v>174</v>
      </c>
      <c r="D15" s="39"/>
      <c r="E15" s="6"/>
    </row>
    <row r="16" spans="1:8" ht="48" x14ac:dyDescent="0.25">
      <c r="A16" s="24" t="s">
        <v>16</v>
      </c>
      <c r="B16" s="30" t="s">
        <v>17</v>
      </c>
      <c r="C16" s="30" t="s">
        <v>228</v>
      </c>
      <c r="D16" s="39"/>
      <c r="E16" s="6"/>
    </row>
    <row r="17" spans="1:5" ht="180" x14ac:dyDescent="0.25">
      <c r="A17" s="24" t="s">
        <v>18</v>
      </c>
      <c r="B17" s="30" t="s">
        <v>20</v>
      </c>
      <c r="C17" s="30" t="s">
        <v>258</v>
      </c>
      <c r="D17" s="39"/>
      <c r="E17" s="6"/>
    </row>
    <row r="18" spans="1:5" ht="24" x14ac:dyDescent="0.25">
      <c r="A18" s="24" t="s">
        <v>19</v>
      </c>
      <c r="B18" s="30" t="s">
        <v>209</v>
      </c>
      <c r="C18" s="30" t="s">
        <v>26</v>
      </c>
      <c r="D18" s="39"/>
      <c r="E18" s="6"/>
    </row>
    <row r="19" spans="1:5" ht="24" x14ac:dyDescent="0.25">
      <c r="A19" s="24" t="s">
        <v>21</v>
      </c>
      <c r="B19" s="30" t="s">
        <v>219</v>
      </c>
      <c r="C19" s="30" t="s">
        <v>229</v>
      </c>
      <c r="D19" s="39"/>
      <c r="E19" s="6"/>
    </row>
    <row r="20" spans="1:5" ht="84" x14ac:dyDescent="0.25">
      <c r="A20" s="24" t="s">
        <v>22</v>
      </c>
      <c r="B20" s="30" t="s">
        <v>29</v>
      </c>
      <c r="C20" s="31" t="s">
        <v>204</v>
      </c>
      <c r="D20" s="39"/>
      <c r="E20" s="6"/>
    </row>
    <row r="21" spans="1:5" ht="72" x14ac:dyDescent="0.25">
      <c r="A21" s="24" t="s">
        <v>23</v>
      </c>
      <c r="B21" s="30" t="s">
        <v>31</v>
      </c>
      <c r="C21" s="30" t="s">
        <v>225</v>
      </c>
      <c r="D21" s="39"/>
      <c r="E21" s="6"/>
    </row>
    <row r="22" spans="1:5" ht="48" x14ac:dyDescent="0.25">
      <c r="A22" s="24" t="s">
        <v>24</v>
      </c>
      <c r="B22" s="30" t="s">
        <v>33</v>
      </c>
      <c r="C22" s="30" t="s">
        <v>175</v>
      </c>
      <c r="D22" s="39"/>
      <c r="E22" s="6"/>
    </row>
    <row r="23" spans="1:5" ht="36" x14ac:dyDescent="0.25">
      <c r="A23" s="24" t="s">
        <v>25</v>
      </c>
      <c r="B23" s="30" t="s">
        <v>199</v>
      </c>
      <c r="C23" s="30" t="s">
        <v>205</v>
      </c>
      <c r="D23" s="39"/>
      <c r="E23" s="6"/>
    </row>
    <row r="24" spans="1:5" ht="24" x14ac:dyDescent="0.25">
      <c r="A24" s="24" t="s">
        <v>27</v>
      </c>
      <c r="B24" s="30" t="s">
        <v>36</v>
      </c>
      <c r="C24" s="31" t="s">
        <v>203</v>
      </c>
      <c r="D24" s="39"/>
      <c r="E24" s="6"/>
    </row>
    <row r="25" spans="1:5" ht="36" x14ac:dyDescent="0.25">
      <c r="A25" s="24" t="s">
        <v>28</v>
      </c>
      <c r="B25" s="31" t="s">
        <v>38</v>
      </c>
      <c r="C25" s="31" t="s">
        <v>259</v>
      </c>
      <c r="D25" s="39"/>
      <c r="E25" s="6"/>
    </row>
    <row r="26" spans="1:5" ht="60" x14ac:dyDescent="0.25">
      <c r="A26" s="24" t="s">
        <v>30</v>
      </c>
      <c r="B26" s="30" t="s">
        <v>40</v>
      </c>
      <c r="C26" s="31" t="s">
        <v>260</v>
      </c>
      <c r="D26" s="39"/>
      <c r="E26" s="6"/>
    </row>
    <row r="27" spans="1:5" ht="108" x14ac:dyDescent="0.25">
      <c r="A27" s="24" t="s">
        <v>32</v>
      </c>
      <c r="B27" s="30" t="s">
        <v>211</v>
      </c>
      <c r="C27" s="30" t="s">
        <v>261</v>
      </c>
      <c r="D27" s="39"/>
      <c r="E27" s="6"/>
    </row>
    <row r="28" spans="1:5" ht="48" x14ac:dyDescent="0.25">
      <c r="A28" s="24" t="s">
        <v>34</v>
      </c>
      <c r="B28" s="30" t="s">
        <v>43</v>
      </c>
      <c r="C28" s="30" t="s">
        <v>262</v>
      </c>
      <c r="D28" s="39"/>
      <c r="E28" s="6"/>
    </row>
    <row r="29" spans="1:5" ht="36" x14ac:dyDescent="0.25">
      <c r="A29" s="24" t="s">
        <v>35</v>
      </c>
      <c r="B29" s="30" t="s">
        <v>45</v>
      </c>
      <c r="C29" s="31" t="s">
        <v>263</v>
      </c>
      <c r="D29" s="39"/>
      <c r="E29" s="6"/>
    </row>
    <row r="30" spans="1:5" ht="36" x14ac:dyDescent="0.25">
      <c r="A30" s="24" t="s">
        <v>37</v>
      </c>
      <c r="B30" s="30" t="s">
        <v>47</v>
      </c>
      <c r="C30" s="31" t="s">
        <v>264</v>
      </c>
      <c r="D30" s="39"/>
      <c r="E30" s="6"/>
    </row>
    <row r="31" spans="1:5" ht="36" x14ac:dyDescent="0.25">
      <c r="A31" s="24" t="s">
        <v>39</v>
      </c>
      <c r="B31" s="30" t="s">
        <v>297</v>
      </c>
      <c r="C31" s="31" t="s">
        <v>230</v>
      </c>
      <c r="D31" s="39"/>
      <c r="E31" s="6"/>
    </row>
    <row r="32" spans="1:5" ht="36" x14ac:dyDescent="0.25">
      <c r="A32" s="24" t="s">
        <v>218</v>
      </c>
      <c r="B32" s="30" t="s">
        <v>50</v>
      </c>
      <c r="C32" s="30" t="s">
        <v>265</v>
      </c>
      <c r="D32" s="39"/>
      <c r="E32" s="6"/>
    </row>
    <row r="33" spans="1:5" ht="48" x14ac:dyDescent="0.25">
      <c r="A33" s="24" t="s">
        <v>41</v>
      </c>
      <c r="B33" s="30" t="s">
        <v>52</v>
      </c>
      <c r="C33" s="30" t="s">
        <v>266</v>
      </c>
      <c r="D33" s="39"/>
      <c r="E33" s="6"/>
    </row>
    <row r="34" spans="1:5" ht="24" x14ac:dyDescent="0.25">
      <c r="A34" s="24" t="s">
        <v>42</v>
      </c>
      <c r="B34" s="30" t="s">
        <v>200</v>
      </c>
      <c r="C34" s="30" t="s">
        <v>176</v>
      </c>
      <c r="D34" s="39"/>
      <c r="E34" s="6"/>
    </row>
    <row r="35" spans="1:5" ht="24" x14ac:dyDescent="0.25">
      <c r="A35" s="24" t="s">
        <v>44</v>
      </c>
      <c r="B35" s="30" t="s">
        <v>55</v>
      </c>
      <c r="C35" s="31" t="s">
        <v>231</v>
      </c>
      <c r="D35" s="39"/>
      <c r="E35" s="6"/>
    </row>
    <row r="36" spans="1:5" ht="36" x14ac:dyDescent="0.25">
      <c r="A36" s="24" t="s">
        <v>46</v>
      </c>
      <c r="B36" s="30" t="s">
        <v>212</v>
      </c>
      <c r="C36" s="30" t="s">
        <v>213</v>
      </c>
      <c r="D36" s="39"/>
      <c r="E36" s="6"/>
    </row>
    <row r="37" spans="1:5" ht="36" x14ac:dyDescent="0.25">
      <c r="A37" s="24" t="s">
        <v>48</v>
      </c>
      <c r="B37" s="30" t="s">
        <v>58</v>
      </c>
      <c r="C37" s="30" t="s">
        <v>267</v>
      </c>
      <c r="D37" s="39"/>
      <c r="E37" s="6"/>
    </row>
    <row r="38" spans="1:5" ht="24" x14ac:dyDescent="0.25">
      <c r="A38" s="24" t="s">
        <v>49</v>
      </c>
      <c r="B38" s="30" t="s">
        <v>60</v>
      </c>
      <c r="C38" s="30" t="s">
        <v>268</v>
      </c>
      <c r="D38" s="39"/>
      <c r="E38" s="6"/>
    </row>
    <row r="39" spans="1:5" ht="24" x14ac:dyDescent="0.25">
      <c r="A39" s="24" t="s">
        <v>51</v>
      </c>
      <c r="B39" s="30" t="s">
        <v>62</v>
      </c>
      <c r="C39" s="31" t="s">
        <v>269</v>
      </c>
      <c r="D39" s="39"/>
      <c r="E39" s="6"/>
    </row>
    <row r="40" spans="1:5" ht="48" x14ac:dyDescent="0.25">
      <c r="A40" s="24" t="s">
        <v>53</v>
      </c>
      <c r="B40" s="30" t="s">
        <v>64</v>
      </c>
      <c r="C40" s="30" t="s">
        <v>232</v>
      </c>
      <c r="D40" s="39"/>
      <c r="E40" s="6"/>
    </row>
    <row r="41" spans="1:5" ht="48" x14ac:dyDescent="0.25">
      <c r="A41" s="24" t="s">
        <v>54</v>
      </c>
      <c r="B41" s="30" t="s">
        <v>177</v>
      </c>
      <c r="C41" s="30" t="s">
        <v>178</v>
      </c>
      <c r="D41" s="39"/>
      <c r="E41" s="6"/>
    </row>
    <row r="42" spans="1:5" x14ac:dyDescent="0.25">
      <c r="A42" s="24" t="s">
        <v>56</v>
      </c>
      <c r="B42" s="30" t="s">
        <v>67</v>
      </c>
      <c r="C42" s="30" t="s">
        <v>270</v>
      </c>
      <c r="D42" s="39"/>
      <c r="E42" s="6"/>
    </row>
    <row r="43" spans="1:5" ht="36" x14ac:dyDescent="0.25">
      <c r="A43" s="24" t="s">
        <v>57</v>
      </c>
      <c r="B43" s="30" t="s">
        <v>179</v>
      </c>
      <c r="C43" s="31" t="s">
        <v>272</v>
      </c>
      <c r="D43" s="39"/>
      <c r="E43" s="6"/>
    </row>
    <row r="44" spans="1:5" ht="36" x14ac:dyDescent="0.25">
      <c r="A44" s="24" t="s">
        <v>59</v>
      </c>
      <c r="B44" s="30" t="s">
        <v>70</v>
      </c>
      <c r="C44" s="31" t="s">
        <v>271</v>
      </c>
      <c r="D44" s="39"/>
      <c r="E44" s="6"/>
    </row>
    <row r="45" spans="1:5" ht="24" x14ac:dyDescent="0.25">
      <c r="A45" s="24" t="s">
        <v>61</v>
      </c>
      <c r="B45" s="30" t="s">
        <v>72</v>
      </c>
      <c r="C45" s="31" t="s">
        <v>273</v>
      </c>
      <c r="D45" s="39"/>
      <c r="E45" s="6"/>
    </row>
    <row r="46" spans="1:5" ht="24" x14ac:dyDescent="0.25">
      <c r="A46" s="24" t="s">
        <v>63</v>
      </c>
      <c r="B46" s="30" t="s">
        <v>74</v>
      </c>
      <c r="C46" s="30" t="s">
        <v>274</v>
      </c>
      <c r="D46" s="39"/>
      <c r="E46" s="6"/>
    </row>
    <row r="47" spans="1:5" ht="48" x14ac:dyDescent="0.25">
      <c r="A47" s="24" t="s">
        <v>65</v>
      </c>
      <c r="B47" s="30" t="s">
        <v>76</v>
      </c>
      <c r="C47" s="30" t="s">
        <v>180</v>
      </c>
      <c r="D47" s="39"/>
      <c r="E47" s="6"/>
    </row>
    <row r="48" spans="1:5" ht="24" x14ac:dyDescent="0.25">
      <c r="A48" s="24" t="s">
        <v>66</v>
      </c>
      <c r="B48" s="31" t="s">
        <v>77</v>
      </c>
      <c r="C48" s="31" t="s">
        <v>275</v>
      </c>
      <c r="D48" s="39"/>
      <c r="E48" s="6"/>
    </row>
    <row r="49" spans="1:5" s="7" customFormat="1" ht="24" x14ac:dyDescent="0.2">
      <c r="A49" s="24" t="s">
        <v>68</v>
      </c>
      <c r="B49" s="30" t="s">
        <v>79</v>
      </c>
      <c r="C49" s="31" t="s">
        <v>196</v>
      </c>
      <c r="D49" s="39"/>
      <c r="E49" s="20"/>
    </row>
    <row r="50" spans="1:5" s="7" customFormat="1" ht="48" x14ac:dyDescent="0.2">
      <c r="A50" s="24" t="s">
        <v>69</v>
      </c>
      <c r="B50" s="30" t="s">
        <v>81</v>
      </c>
      <c r="C50" s="31" t="s">
        <v>276</v>
      </c>
      <c r="D50" s="39"/>
      <c r="E50" s="20"/>
    </row>
    <row r="51" spans="1:5" s="7" customFormat="1" ht="24" x14ac:dyDescent="0.2">
      <c r="A51" s="24" t="s">
        <v>71</v>
      </c>
      <c r="B51" s="30" t="s">
        <v>83</v>
      </c>
      <c r="C51" s="31" t="s">
        <v>233</v>
      </c>
      <c r="D51" s="39"/>
      <c r="E51" s="20"/>
    </row>
    <row r="52" spans="1:5" s="7" customFormat="1" ht="24" x14ac:dyDescent="0.2">
      <c r="A52" s="24" t="s">
        <v>73</v>
      </c>
      <c r="B52" s="30" t="s">
        <v>85</v>
      </c>
      <c r="C52" s="31" t="s">
        <v>234</v>
      </c>
      <c r="D52" s="39"/>
      <c r="E52" s="20"/>
    </row>
    <row r="53" spans="1:5" s="7" customFormat="1" ht="36" x14ac:dyDescent="0.2">
      <c r="A53" s="24" t="s">
        <v>75</v>
      </c>
      <c r="B53" s="30" t="s">
        <v>220</v>
      </c>
      <c r="C53" s="31" t="s">
        <v>235</v>
      </c>
      <c r="D53" s="39"/>
      <c r="E53" s="20"/>
    </row>
    <row r="54" spans="1:5" s="7" customFormat="1" ht="36" x14ac:dyDescent="0.2">
      <c r="A54" s="24" t="s">
        <v>198</v>
      </c>
      <c r="B54" s="30" t="s">
        <v>88</v>
      </c>
      <c r="C54" s="31" t="s">
        <v>277</v>
      </c>
      <c r="D54" s="39"/>
      <c r="E54" s="20"/>
    </row>
    <row r="55" spans="1:5" s="7" customFormat="1" ht="24" x14ac:dyDescent="0.2">
      <c r="A55" s="24" t="s">
        <v>78</v>
      </c>
      <c r="B55" s="30" t="s">
        <v>221</v>
      </c>
      <c r="C55" s="31" t="s">
        <v>236</v>
      </c>
      <c r="D55" s="39"/>
      <c r="E55" s="20"/>
    </row>
    <row r="56" spans="1:5" s="7" customFormat="1" ht="36" x14ac:dyDescent="0.2">
      <c r="A56" s="24" t="s">
        <v>80</v>
      </c>
      <c r="B56" s="30" t="s">
        <v>91</v>
      </c>
      <c r="C56" s="30" t="s">
        <v>278</v>
      </c>
      <c r="D56" s="39"/>
      <c r="E56" s="20"/>
    </row>
    <row r="57" spans="1:5" s="7" customFormat="1" ht="48" x14ac:dyDescent="0.2">
      <c r="A57" s="24" t="s">
        <v>82</v>
      </c>
      <c r="B57" s="30" t="s">
        <v>195</v>
      </c>
      <c r="C57" s="31" t="s">
        <v>279</v>
      </c>
      <c r="D57" s="39"/>
      <c r="E57" s="20"/>
    </row>
    <row r="58" spans="1:5" s="7" customFormat="1" ht="48" x14ac:dyDescent="0.2">
      <c r="A58" s="24" t="s">
        <v>84</v>
      </c>
      <c r="B58" s="30" t="s">
        <v>194</v>
      </c>
      <c r="C58" s="31" t="s">
        <v>280</v>
      </c>
      <c r="D58" s="39"/>
      <c r="E58" s="20"/>
    </row>
    <row r="59" spans="1:5" ht="48" x14ac:dyDescent="0.25">
      <c r="A59" s="24" t="s">
        <v>86</v>
      </c>
      <c r="B59" s="30" t="s">
        <v>193</v>
      </c>
      <c r="C59" s="31" t="s">
        <v>281</v>
      </c>
      <c r="D59" s="39"/>
      <c r="E59" s="6"/>
    </row>
    <row r="60" spans="1:5" s="7" customFormat="1" ht="24" x14ac:dyDescent="0.2">
      <c r="A60" s="24" t="s">
        <v>87</v>
      </c>
      <c r="B60" s="30" t="s">
        <v>192</v>
      </c>
      <c r="C60" s="31" t="s">
        <v>237</v>
      </c>
      <c r="D60" s="39"/>
      <c r="E60" s="20"/>
    </row>
    <row r="61" spans="1:5" s="7" customFormat="1" ht="24" x14ac:dyDescent="0.2">
      <c r="A61" s="24" t="s">
        <v>89</v>
      </c>
      <c r="B61" s="30" t="s">
        <v>97</v>
      </c>
      <c r="C61" s="30" t="s">
        <v>238</v>
      </c>
      <c r="D61" s="39"/>
      <c r="E61" s="20"/>
    </row>
    <row r="62" spans="1:5" s="7" customFormat="1" ht="24" x14ac:dyDescent="0.2">
      <c r="A62" s="24" t="s">
        <v>90</v>
      </c>
      <c r="B62" s="30" t="s">
        <v>99</v>
      </c>
      <c r="C62" s="31" t="s">
        <v>239</v>
      </c>
      <c r="D62" s="39"/>
      <c r="E62" s="20"/>
    </row>
    <row r="63" spans="1:5" s="7" customFormat="1" ht="24" x14ac:dyDescent="0.2">
      <c r="A63" s="24" t="s">
        <v>92</v>
      </c>
      <c r="B63" s="30" t="s">
        <v>191</v>
      </c>
      <c r="C63" s="31" t="s">
        <v>240</v>
      </c>
      <c r="D63" s="39"/>
      <c r="E63" s="20"/>
    </row>
    <row r="64" spans="1:5" s="7" customFormat="1" ht="36" x14ac:dyDescent="0.2">
      <c r="A64" s="24" t="s">
        <v>93</v>
      </c>
      <c r="B64" s="30" t="s">
        <v>102</v>
      </c>
      <c r="C64" s="30" t="s">
        <v>282</v>
      </c>
      <c r="D64" s="39"/>
      <c r="E64" s="20"/>
    </row>
    <row r="65" spans="1:5" s="7" customFormat="1" ht="24" x14ac:dyDescent="0.2">
      <c r="A65" s="24" t="s">
        <v>94</v>
      </c>
      <c r="B65" s="30" t="s">
        <v>104</v>
      </c>
      <c r="C65" s="30" t="s">
        <v>283</v>
      </c>
      <c r="D65" s="39"/>
      <c r="E65" s="20"/>
    </row>
    <row r="66" spans="1:5" s="7" customFormat="1" ht="72" x14ac:dyDescent="0.2">
      <c r="A66" s="24" t="s">
        <v>95</v>
      </c>
      <c r="B66" s="30" t="s">
        <v>190</v>
      </c>
      <c r="C66" s="31" t="s">
        <v>284</v>
      </c>
      <c r="D66" s="39"/>
      <c r="E66" s="20"/>
    </row>
    <row r="67" spans="1:5" s="7" customFormat="1" ht="12" x14ac:dyDescent="0.2">
      <c r="A67" s="24" t="s">
        <v>96</v>
      </c>
      <c r="B67" s="30" t="s">
        <v>107</v>
      </c>
      <c r="C67" s="30" t="s">
        <v>189</v>
      </c>
      <c r="D67" s="39"/>
      <c r="E67" s="20"/>
    </row>
    <row r="68" spans="1:5" s="7" customFormat="1" ht="12" x14ac:dyDescent="0.2">
      <c r="A68" s="24" t="s">
        <v>98</v>
      </c>
      <c r="B68" s="30" t="s">
        <v>109</v>
      </c>
      <c r="C68" s="30" t="s">
        <v>241</v>
      </c>
      <c r="D68" s="39"/>
      <c r="E68" s="20"/>
    </row>
    <row r="69" spans="1:5" s="7" customFormat="1" ht="156" x14ac:dyDescent="0.2">
      <c r="A69" s="24" t="s">
        <v>100</v>
      </c>
      <c r="B69" s="30" t="s">
        <v>111</v>
      </c>
      <c r="C69" s="30" t="s">
        <v>285</v>
      </c>
      <c r="D69" s="39"/>
      <c r="E69" s="20"/>
    </row>
    <row r="70" spans="1:5" s="7" customFormat="1" ht="24" x14ac:dyDescent="0.2">
      <c r="A70" s="24" t="s">
        <v>101</v>
      </c>
      <c r="B70" s="30" t="s">
        <v>113</v>
      </c>
      <c r="C70" s="30" t="s">
        <v>242</v>
      </c>
      <c r="D70" s="39"/>
      <c r="E70" s="20"/>
    </row>
    <row r="71" spans="1:5" s="7" customFormat="1" ht="24" x14ac:dyDescent="0.2">
      <c r="A71" s="24" t="s">
        <v>103</v>
      </c>
      <c r="B71" s="30" t="s">
        <v>115</v>
      </c>
      <c r="C71" s="30" t="s">
        <v>243</v>
      </c>
      <c r="D71" s="39"/>
      <c r="E71" s="20"/>
    </row>
    <row r="72" spans="1:5" s="7" customFormat="1" ht="48" x14ac:dyDescent="0.2">
      <c r="A72" s="24" t="s">
        <v>105</v>
      </c>
      <c r="B72" s="30" t="s">
        <v>117</v>
      </c>
      <c r="C72" s="30" t="s">
        <v>244</v>
      </c>
      <c r="D72" s="39"/>
      <c r="E72" s="20"/>
    </row>
    <row r="73" spans="1:5" s="7" customFormat="1" ht="36" x14ac:dyDescent="0.2">
      <c r="A73" s="24" t="s">
        <v>106</v>
      </c>
      <c r="B73" s="30" t="s">
        <v>119</v>
      </c>
      <c r="C73" s="31" t="s">
        <v>245</v>
      </c>
      <c r="D73" s="39"/>
      <c r="E73" s="20"/>
    </row>
    <row r="74" spans="1:5" s="7" customFormat="1" ht="48" x14ac:dyDescent="0.2">
      <c r="A74" s="24" t="s">
        <v>108</v>
      </c>
      <c r="B74" s="30" t="s">
        <v>121</v>
      </c>
      <c r="C74" s="31" t="s">
        <v>286</v>
      </c>
      <c r="D74" s="39"/>
      <c r="E74" s="20"/>
    </row>
    <row r="75" spans="1:5" s="7" customFormat="1" ht="48" x14ac:dyDescent="0.2">
      <c r="A75" s="24" t="s">
        <v>110</v>
      </c>
      <c r="B75" s="30" t="s">
        <v>123</v>
      </c>
      <c r="C75" s="30" t="s">
        <v>287</v>
      </c>
      <c r="D75" s="39"/>
      <c r="E75" s="20"/>
    </row>
    <row r="76" spans="1:5" s="7" customFormat="1" ht="24" x14ac:dyDescent="0.2">
      <c r="A76" s="24" t="s">
        <v>112</v>
      </c>
      <c r="B76" s="30" t="s">
        <v>125</v>
      </c>
      <c r="C76" s="30" t="s">
        <v>188</v>
      </c>
      <c r="D76" s="39"/>
      <c r="E76" s="20"/>
    </row>
    <row r="77" spans="1:5" s="7" customFormat="1" ht="12" x14ac:dyDescent="0.2">
      <c r="A77" s="24" t="s">
        <v>114</v>
      </c>
      <c r="B77" s="30" t="s">
        <v>127</v>
      </c>
      <c r="C77" s="30" t="s">
        <v>187</v>
      </c>
      <c r="D77" s="39"/>
      <c r="E77" s="20"/>
    </row>
    <row r="78" spans="1:5" s="7" customFormat="1" ht="156" x14ac:dyDescent="0.2">
      <c r="A78" s="24" t="s">
        <v>116</v>
      </c>
      <c r="B78" s="30" t="s">
        <v>129</v>
      </c>
      <c r="C78" s="30" t="s">
        <v>288</v>
      </c>
      <c r="D78" s="39"/>
      <c r="E78" s="20"/>
    </row>
    <row r="79" spans="1:5" s="7" customFormat="1" ht="108" x14ac:dyDescent="0.2">
      <c r="A79" s="24" t="s">
        <v>118</v>
      </c>
      <c r="B79" s="30" t="s">
        <v>133</v>
      </c>
      <c r="C79" s="31" t="s">
        <v>289</v>
      </c>
      <c r="D79" s="39"/>
      <c r="E79" s="20"/>
    </row>
    <row r="80" spans="1:5" s="7" customFormat="1" ht="36" x14ac:dyDescent="0.2">
      <c r="A80" s="24" t="s">
        <v>120</v>
      </c>
      <c r="B80" s="30" t="s">
        <v>222</v>
      </c>
      <c r="C80" s="30" t="s">
        <v>223</v>
      </c>
      <c r="D80" s="39"/>
      <c r="E80" s="20"/>
    </row>
    <row r="81" spans="1:5" s="7" customFormat="1" ht="24" x14ac:dyDescent="0.2">
      <c r="A81" s="24" t="s">
        <v>122</v>
      </c>
      <c r="B81" s="30" t="s">
        <v>136</v>
      </c>
      <c r="C81" s="31" t="s">
        <v>290</v>
      </c>
      <c r="D81" s="39"/>
      <c r="E81" s="20"/>
    </row>
    <row r="82" spans="1:5" s="7" customFormat="1" ht="72" x14ac:dyDescent="0.2">
      <c r="A82" s="24" t="s">
        <v>124</v>
      </c>
      <c r="B82" s="30" t="s">
        <v>214</v>
      </c>
      <c r="C82" s="31" t="s">
        <v>291</v>
      </c>
      <c r="D82" s="39"/>
      <c r="E82" s="20"/>
    </row>
    <row r="83" spans="1:5" s="7" customFormat="1" ht="84" x14ac:dyDescent="0.2">
      <c r="A83" s="24" t="s">
        <v>126</v>
      </c>
      <c r="B83" s="30" t="s">
        <v>224</v>
      </c>
      <c r="C83" s="31" t="s">
        <v>292</v>
      </c>
      <c r="D83" s="39"/>
      <c r="E83" s="20"/>
    </row>
    <row r="84" spans="1:5" s="7" customFormat="1" ht="36" x14ac:dyDescent="0.2">
      <c r="A84" s="24" t="s">
        <v>128</v>
      </c>
      <c r="B84" s="30" t="s">
        <v>139</v>
      </c>
      <c r="C84" s="30" t="s">
        <v>186</v>
      </c>
      <c r="D84" s="39"/>
      <c r="E84" s="20"/>
    </row>
    <row r="85" spans="1:5" s="7" customFormat="1" ht="108" x14ac:dyDescent="0.2">
      <c r="A85" s="24" t="s">
        <v>130</v>
      </c>
      <c r="B85" s="30" t="s">
        <v>185</v>
      </c>
      <c r="C85" s="31" t="s">
        <v>293</v>
      </c>
      <c r="D85" s="39"/>
      <c r="E85" s="20"/>
    </row>
    <row r="86" spans="1:5" s="7" customFormat="1" ht="72" x14ac:dyDescent="0.2">
      <c r="A86" s="24" t="s">
        <v>131</v>
      </c>
      <c r="B86" s="30" t="s">
        <v>142</v>
      </c>
      <c r="C86" s="30" t="s">
        <v>184</v>
      </c>
      <c r="D86" s="39"/>
      <c r="E86" s="20"/>
    </row>
    <row r="87" spans="1:5" s="7" customFormat="1" ht="48" x14ac:dyDescent="0.2">
      <c r="A87" s="24" t="s">
        <v>132</v>
      </c>
      <c r="B87" s="30" t="s">
        <v>144</v>
      </c>
      <c r="C87" s="30" t="s">
        <v>183</v>
      </c>
      <c r="D87" s="39"/>
      <c r="E87" s="20"/>
    </row>
    <row r="88" spans="1:5" s="7" customFormat="1" ht="24" x14ac:dyDescent="0.2">
      <c r="A88" s="24" t="s">
        <v>134</v>
      </c>
      <c r="B88" s="30" t="s">
        <v>146</v>
      </c>
      <c r="C88" s="30" t="s">
        <v>182</v>
      </c>
      <c r="D88" s="39"/>
      <c r="E88" s="20"/>
    </row>
    <row r="89" spans="1:5" ht="24" x14ac:dyDescent="0.25">
      <c r="A89" s="24" t="s">
        <v>135</v>
      </c>
      <c r="B89" s="30" t="s">
        <v>148</v>
      </c>
      <c r="C89" s="30" t="s">
        <v>181</v>
      </c>
      <c r="D89" s="39"/>
      <c r="E89" s="6"/>
    </row>
    <row r="90" spans="1:5" ht="180" x14ac:dyDescent="0.25">
      <c r="A90" s="24" t="s">
        <v>137</v>
      </c>
      <c r="B90" s="30" t="s">
        <v>150</v>
      </c>
      <c r="C90" s="30" t="s">
        <v>296</v>
      </c>
      <c r="D90" s="39"/>
      <c r="E90" s="6"/>
    </row>
    <row r="91" spans="1:5" ht="24" x14ac:dyDescent="0.25">
      <c r="A91" s="24" t="s">
        <v>138</v>
      </c>
      <c r="B91" s="30" t="s">
        <v>152</v>
      </c>
      <c r="C91" s="30" t="s">
        <v>246</v>
      </c>
      <c r="D91" s="39"/>
      <c r="E91" s="6"/>
    </row>
    <row r="92" spans="1:5" ht="84" x14ac:dyDescent="0.25">
      <c r="A92" s="24" t="s">
        <v>140</v>
      </c>
      <c r="B92" s="30" t="s">
        <v>154</v>
      </c>
      <c r="C92" s="30" t="s">
        <v>294</v>
      </c>
      <c r="D92" s="39"/>
      <c r="E92" s="6"/>
    </row>
    <row r="93" spans="1:5" ht="24" x14ac:dyDescent="0.25">
      <c r="A93" s="24" t="s">
        <v>141</v>
      </c>
      <c r="B93" s="30" t="s">
        <v>155</v>
      </c>
      <c r="C93" s="30" t="s">
        <v>295</v>
      </c>
      <c r="D93" s="39"/>
      <c r="E93" s="6"/>
    </row>
    <row r="94" spans="1:5" ht="24" x14ac:dyDescent="0.25">
      <c r="A94" s="24" t="s">
        <v>143</v>
      </c>
      <c r="B94" s="30" t="s">
        <v>156</v>
      </c>
      <c r="C94" s="30" t="s">
        <v>157</v>
      </c>
      <c r="D94" s="39"/>
      <c r="E94" s="6"/>
    </row>
    <row r="95" spans="1:5" ht="24" x14ac:dyDescent="0.25">
      <c r="A95" s="24" t="s">
        <v>145</v>
      </c>
      <c r="B95" s="30" t="s">
        <v>158</v>
      </c>
      <c r="C95" s="30" t="s">
        <v>159</v>
      </c>
      <c r="D95" s="39"/>
      <c r="E95" s="6"/>
    </row>
    <row r="96" spans="1:5" ht="96" x14ac:dyDescent="0.25">
      <c r="A96" s="24" t="s">
        <v>147</v>
      </c>
      <c r="B96" s="30" t="s">
        <v>160</v>
      </c>
      <c r="C96" s="30" t="s">
        <v>247</v>
      </c>
      <c r="D96" s="39"/>
      <c r="E96" s="6"/>
    </row>
    <row r="97" spans="1:5" ht="84" x14ac:dyDescent="0.25">
      <c r="A97" s="24" t="s">
        <v>149</v>
      </c>
      <c r="B97" s="30" t="s">
        <v>161</v>
      </c>
      <c r="C97" s="31" t="s">
        <v>248</v>
      </c>
      <c r="D97" s="39"/>
      <c r="E97" s="6"/>
    </row>
    <row r="98" spans="1:5" ht="48" x14ac:dyDescent="0.25">
      <c r="A98" s="24" t="s">
        <v>151</v>
      </c>
      <c r="B98" s="30" t="s">
        <v>201</v>
      </c>
      <c r="C98" s="31" t="s">
        <v>206</v>
      </c>
      <c r="D98" s="39"/>
      <c r="E98" s="6"/>
    </row>
    <row r="99" spans="1:5" ht="48" x14ac:dyDescent="0.25">
      <c r="A99" s="26" t="s">
        <v>153</v>
      </c>
      <c r="B99" s="32" t="s">
        <v>216</v>
      </c>
      <c r="C99" s="33" t="s">
        <v>215</v>
      </c>
      <c r="D99" s="40"/>
      <c r="E99" s="6"/>
    </row>
    <row r="100" spans="1:5" x14ac:dyDescent="0.25">
      <c r="A100" s="8"/>
      <c r="B100" s="9"/>
      <c r="C100" s="9"/>
      <c r="D100" s="10"/>
    </row>
  </sheetData>
  <sheetProtection sheet="1" objects="1" scenarios="1"/>
  <mergeCells count="2">
    <mergeCell ref="A2:D2"/>
    <mergeCell ref="A1:D1"/>
  </mergeCells>
  <pageMargins left="0.7" right="0.7" top="0.78740157499999996" bottom="0.78740157499999996"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Položkový rozpočet</vt:lpstr>
      <vt:lpstr>Technická specifikace</vt:lpstr>
      <vt:lpstr>'Položkový rozpočet'!Oblast_tisku</vt:lpstr>
      <vt:lpstr>'Technická specifikace'!Oblast_tisku</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Mikšík</dc:creator>
  <cp:lastModifiedBy>Daniel Mikšík</cp:lastModifiedBy>
  <cp:lastPrinted>2014-12-15T14:24:35Z</cp:lastPrinted>
  <dcterms:created xsi:type="dcterms:W3CDTF">2014-05-07T05:25:22Z</dcterms:created>
  <dcterms:modified xsi:type="dcterms:W3CDTF">2014-12-30T09:49:41Z</dcterms:modified>
</cp:coreProperties>
</file>