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4820" activeTab="0"/>
  </bookViews>
  <sheets>
    <sheet name="Souhrný VV"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<sst xmlns="http://schemas.openxmlformats.org/spreadsheetml/2006/main" count="407" uniqueCount="258">
  <si>
    <t>ID</t>
  </si>
  <si>
    <t>Popis položky</t>
  </si>
  <si>
    <t>Počet měrných jednotek</t>
  </si>
  <si>
    <t>Měrná jednotka</t>
  </si>
  <si>
    <t>Jednotková cena bez DPH [Kč]</t>
  </si>
  <si>
    <t>Celková cena bez DPH [Kč]</t>
  </si>
  <si>
    <t>Technické specifikace, uživatelské standardy</t>
  </si>
  <si>
    <t>Upřesňující popis</t>
  </si>
  <si>
    <t>LCD prezentační obrazovka</t>
  </si>
  <si>
    <t>ks</t>
  </si>
  <si>
    <t>LCD panel, úhlopříčka min. 69", formát 16:9, rozlišení full HD, vestavěné reproduktory, pozorovací úhel min. 178°, jas nejméně 340 cd/m2, minimální konektivita VGA, HDMI, HDMI/DVI+audio, provoz v režimu 12/7 . Dodávka a montáž.</t>
  </si>
  <si>
    <t>Přípojné místo</t>
  </si>
  <si>
    <t>kpl</t>
  </si>
  <si>
    <t>Přípojné místo pro vestavbu do desky, kovové provedení, design kartáčovaný hliník, integrovaná AV kabeláž v kabelovém vaku: konektivita 1x HDMI kabel, 1x VGA kabel, 1x 3,5mm stereo jack kabel, LAN - RJ-45. Vestavěná 2x zásuvka 230VAC. Dodávka a montáž.</t>
  </si>
  <si>
    <t>Jednotka pro bezdrátovou prezentaci</t>
  </si>
  <si>
    <t>Multimediální centrum, HDMI výstup rozlišení až 1080p, Ethernet 10/100 Base-T rozhraní, Wi-Fi (802.11 a/b/g/n), přehrávání video H.264 až 1080p 30snímků/s, High/Main Profile 4.0 a méně, profil Baseline 3.0 a níže + zvukem AAC-LC až 160 kb/s na  kanál, 48 kHz, stereofonní zvuk ve formátech .m4v, .mp4 a .mov,Video MPEG-4, až 2,5 Mb/s, 640x480 pixelů, 30 snímků za sekundu, Simple Profile se zvukem AAC-LC až 160 kb/s, 48 kHz, stereofonní zvuk ve formátech souborů .m4v, .mp4 a .mov. Motion JPEG (M-JPEG) až 35 Mb/s, 1280 x 720 pixelů, 30 snímků za sekundu, zvuk ve formátu ulaw, stereo zvuk PCM ve formátu .avi, fotografie JPEG, GIF, TIFF. Dodávka a instalace.</t>
  </si>
  <si>
    <t>Drobný instalační materiál</t>
  </si>
  <si>
    <t>Drobný instalační materiál, propojovací  a napájecí kabely, konektory, spojky a redukce, dodávka a instalace.</t>
  </si>
  <si>
    <t>Interaktivní tabule</t>
  </si>
  <si>
    <t>Interaktivní tabule o rozměrech min. 200x130 cm (ŠxV), integrovaný projektor s ultrakrátkou projekční vzdáleností, technologie DLP, rozlišení min. 1280x800 bodů. Světelný výkon min. 3500 ANSI lm, kontrast min. 2000:1, životnost lampy min. 2000 hodin, minimální konektivita: VGA, HDMI 1.4, RS232 pro řízení, RJ-45 LAN, USB pro servisní účely, 3,5mm jack pro vstup a výstup audio. Formát 16:10. Integrovaný ovládací panel a postranní reproduktory. Servisní balíček na 5 let. Dodávka, montáž a zprovoznění.</t>
  </si>
  <si>
    <t>Nástěnná keramická tabule</t>
  </si>
  <si>
    <t>Magnetická bílá keramická tabule pro popis fixem. Tloušťka tabulové desky min. 22 mm. Sendvičová konstrukce pro vyloučení deformace tabulové desky. Dvouvrstvý keramický povrch vysoce odolný proti mechanickému poškození, vypalovaný při teplotě min. 800 °C. Celkové množství těžkých kovů, rtuti, šestivalentního chromu a olova v tabulové desce a povrchu &lt; 0,1%. Tabulová deska a její povrch neobsahují těkavé organické sloučeniny. Rám tabule z eloxovaného hliníku, šedé plastové rohy. Záruka na povrch tabule min. 25 let. Velikost plochy 150x100 cm, odkládací lišta. Dodávka a montáž.</t>
  </si>
  <si>
    <t>AIO PC</t>
  </si>
  <si>
    <t>All-In-One PC, x86-64 kompatibilní, minimální výkon: PassMark CPU Mark min. 7000, min. 8GB RAM, min. 240GB SSD, DP/HDMI výstup, USB 3.0, dotykový displej, úhlopříčka zobrazovače 21" až 23", pozorovací úhel min. 178°, certifikace EPEAT. Sestava flexibilní kabeláže (USB,HDMI, napájení 230V, LAN) v délce 5m uložená do flexibilního pásu se suchým zipem. USB CZ klávesnice a myš téhož výrobce jako PC. Dodávka, montáž a zprovoznění.</t>
  </si>
  <si>
    <t>Presentační switcher</t>
  </si>
  <si>
    <t>Prezentační switcher s minimální konektivitou: 2xVGA vstup, 4xHDMI vstup, 6x stereo audio symetrický vstup, 2x mikrofonní vstup (48V fantomové napájení), 2x HDMI výstup, 2x stereo audio symetrický výstup, LAN port pro management, RS-232, racková montáž. Dodávka, instalace, konfigurace.</t>
  </si>
  <si>
    <t>Tlačítkový ovládací panel</t>
  </si>
  <si>
    <t>Řídící systém s ovládacím panelem, minimální konektivita, 2x obousměrný port RS232, 1x IR/Serial, 1x digitální I/O port, 2x relé (spínací kontakt 24VDC/1A), Ethernet port s PoE, otočný ovladač pro změnu hlasitosti, min. 9x podsvícené tlačítko, tvorba maker, integrovaný WebServer. Interface Ethernet/12x Rele pro ovládání světel a žaluziií. Dodávka, montáž, konfigurace, včetně otevřeného zdrojového kódu vnitřního programu kontroléru.</t>
  </si>
  <si>
    <t>PTZ Kamera</t>
  </si>
  <si>
    <t>PTZ kamera, 1/2,8" CMOS, max rozlišení 1080p60/50, optický zoom 10x, pan -170° až 170°, tilt -30° až 90°, video výstup: DVI-I, Ethernet,audio výstup, simultánní přenos obrazu po DVI a Ethernetu, H.264 komprese, vkládání po RS232, Ethernet, Video S/N &gt; 50dB, včetně držáku PTZ kamery, max hmotnost 2kg</t>
  </si>
  <si>
    <t>Mikrofon pro záznam</t>
  </si>
  <si>
    <t>Kondenzátorový mikrofon s držáčkem pro montáž na stěnu, superkardioidní charakteristika, fantomové napájení. Frekvenční rozsah min. 50 Hz až 20 kHz, max. SPL nejméně 130 dB. Dodávka a instalace</t>
  </si>
  <si>
    <t>Streamingová jednotka pro e-learning</t>
  </si>
  <si>
    <t>H.264 stremovací procesor, zpracování dvou AV vstupních signálů s min. HD rozlišením současně. Souběžný záznam a streaming. Integrovaný scaler pro dvouokenní obrazový managemnet. Výstupní soubory záznamu MP4 kompatibilní s externími mediaplayery, bezlicenční provoz, min. 2 vstupy HDMI, volitelné SDI, minimální kapacita vnitřního úložiště 80GB, ovládání RS232, Ethernet, GPIO,USB porty pro myš a klávesnici.</t>
  </si>
  <si>
    <t>Sada klopového bezdrátového mikrofonu</t>
  </si>
  <si>
    <t>Sada bezdrátového mikrofonního vysílače s přijímačem, elekretový klopový  bezdrátový mikrofon s kapesním vysílačem, frekvenční rozsah NF min. 80 Hz – 18 kHz, kardioidní charakteristika, frekvenční rozsah VF 566–608 MHz, min. 1600 laditelných UHF frekvencí, odstup signál/šum &gt; 115dB(A),  harmonické zkreslení THD &lt; 0,9%,  Ethernet rozhrání pro monitorování a řízení přijímače, 19" rack montáž</t>
  </si>
  <si>
    <t>Hlavový kondenzátorový mikrofon</t>
  </si>
  <si>
    <t>Hlavový mikrofon, všesměrový kondenzátorový mikrofon, odnímatelný kabel s konektorem, frekvenční rozsah nejméně 60Hz - 18kHz, výstupní impedance nejméně 3KΩ, max. SPL nejméně 122dB, ekvivalentí úroveň šumu 36dB(A), hmotnost bez kabelu max 6,5g, rozměry maximálně (VxŠxH) 65x180x200mm, redukce pro připojení k vysílači bezdrátového mikrofonu dle specifikace v ID15, ochranný plastový kufřík.</t>
  </si>
  <si>
    <t>Ruční bezdrátový mikrofon</t>
  </si>
  <si>
    <t>Ruční bezdrátový dynamický mikrofon s vysilačem, kardioidní charakteristika, programovatelné tlačítko mute, robustní kovové provedení, NF frekvenční rozsah min. 80 Hz až 18 kHz, odstup signál/šum &gt; 110dB, VF frekvenční rozsah 566-608MHz</t>
  </si>
  <si>
    <t>Akumulátorový blok</t>
  </si>
  <si>
    <t>Akumulátorový blok přenosných vysílačů bezdrátových mikrofonů, integrované čidlo indikující stav akumulátoru, kontrola teploty během nabíjení a předání parametrů přijímači</t>
  </si>
  <si>
    <t>Nabíječka akumulátorových bloků</t>
  </si>
  <si>
    <t>Nabíječka pro nabíjení akumulátorových bloků až 2 bezdrátových vysílačů přímo ve vysílači. Indikace nabití, monitorování teploty, ocharana před přebíjením, regenerační cykly, automatická detekce vadných článků, možnost vložení ručního bezdrátového mikrofonu a kapesního vysílače, napájecí adapter</t>
  </si>
  <si>
    <t>AV rack</t>
  </si>
  <si>
    <t>Rack, výška 12RU, otočný, výsuvný na kolejovém systému, bez bočnic, max. zatížení nejméně 50 kg, zařízení pro omezení přístupu k ovládacím prvkům - zamykatelná perforovaná kovová dvířka překrývající čelní panel AV komponent. Dodávka a montáž.</t>
  </si>
  <si>
    <t>LCD 55"</t>
  </si>
  <si>
    <r>
      <t>LCD monitor, provoz 16/7, rozlišení 1920x1080, úhlopříčka 55", svítivost min. 450cd/m</t>
    </r>
    <r>
      <rPr>
        <vertAlign val="superscript"/>
        <sz val="10"/>
        <color theme="1"/>
        <rFont val="Arial"/>
        <family val="2"/>
      </rPr>
      <t>2</t>
    </r>
    <r>
      <rPr>
        <sz val="10"/>
        <color theme="1"/>
        <rFont val="Arial"/>
        <family val="2"/>
      </rPr>
      <t>, pozorovací úhel 178°/178°, VESA montáž, vstupy: min. HDMI, VGA, RS232, LAN, výstup DP, hmotnost max. 30kg, včetně držáku na stěnu, kabelová příprava, montáž a nastavení.</t>
    </r>
  </si>
  <si>
    <t>Videokonferenční sada</t>
  </si>
  <si>
    <t>Videokonferenční systém; H.323 a SIP; přenos dvou souběžných nezávislých obrazů, obou v kvalitě 1080p 60 snímků/s; video kodeky: min. H.264 AVC, H.264 SVC, H.264 High Profile; širokopásmové audio kodeky: min. G.722.1.C, G.719; dual-video podle H.239 a BFCP; vstupní formáty: min. 2× 1920 x 1080 @ 60fps v progresivním režimu; výstupní formáty: min. 2× 1920 × 1080 @ 60fps v progresivním režimu; motorická FullHD kamera s rozlišením 1920 × 1080 @ 60fps v progresivním režimu, min. 10× zoom, výstup: min. 1080p60 a 720p60, DVI-D, s možností připojení na vzdálenost alespoň 30 m, řízení Visca; připojení tří, ovládaných FullHD kamer s rozlišením 1920 × 1080 @ 60fps v progresivním režimu s podporou ovládání H.224 a H.281 s možností připojení na vzdálenost alespoň 30m; video vstupy: min. 1× HDMI (1080p60) a 1× DVI-I (1920 × 1080 @ 60fps); video výstupy: min. 2× HDMI (1080p60); audio vstupy: min. 1× HDMI, 1× prostorový mikrofon, 1× 3,5mm line-in jack nebo cinch pro externí zdroj zvuku; audio výstupy: min. 1× HDMI, 1× 3,5mm jack nebo cinch; současná podpora IPv4 a IPv6; podpora QoS, podpora min. síťových protokolů TCP/IP, TELNET, HTTP, HTTPS, DNS, DHCP, RTP/RTCP, STUN, SNTP, TFTP; LAN rozhraní: min. 2× 10/100/1000 Base-T full-duplex (RJ-45) pro připojení do dvou různých IP sítí; web management; uživatelské ovládání v českém jazyce; knihovna funkcí pro ovládání přes API (Application Programming Interface) po IPv4</t>
  </si>
  <si>
    <t>Videokonferenční sada-balíček sw a hw podpory na 36 měsíců</t>
  </si>
  <si>
    <t>Servisní podpora výrobce sw a hw pro videokonferenční set na dobu 36 měsíců</t>
  </si>
  <si>
    <t xml:space="preserve">Projektor </t>
  </si>
  <si>
    <t>LCD projektor s formátem obrazu 16:10 a s minimálními parametry: výkon 3500 lumenů, kontrast 600:1, nativní rozlišení 1280 × 800 bodů, 2× zoom a H/V posun objektivu, vertikální korekce lichoběžníkového zkreslení +/-30°, funkce přímého vypínání, manuální zoom /1:1-1:2/, projekční vzdálenost 1,5–17 m; vstupy: min. 1× DVI-D, 1× VGA, 1× audio, 1× RS232, 1× IR, 1× LAN, výstupy: min. 1× VGA, 1× audio, hmotnost max. 6 kg, prachu odolný design, uživatelem čistitelný filtr, min. 12 000 hod. provozu mezi výměnami filtrů, životnost lampy min. 6 000 hod, provozní hlučnost projektoru max. 33 dB. Montáž, nastavení.</t>
  </si>
  <si>
    <t>NENÍ SOUČÁSTÍ DÍLA</t>
  </si>
  <si>
    <t>Držák projektoru</t>
  </si>
  <si>
    <t>Teleskopický stropní držák na projektor s nastavitelnou výškou alespoň v rozmězí 45-75 cm, náklon minimálně 15°, natáčení 360°, nosnost minimálně 15 kg, materiál kov. Bílá nebo stříbrná barva, skryté vedení kabeláže. Dodávka a montáž.</t>
  </si>
  <si>
    <t>Rámové plátno</t>
  </si>
  <si>
    <t>Rámová projekční plocha, vypnutá v černém hliníkovém rámu se strukturovaným matným černým lakem RAL9005, zezadu plátno připnuté pomocí patentů, povrch plátna matný se ziskem 1,1, šíře rámu 40–55mm, rozměr 2,4x1,5m, montáž na stěnu, včetně montážního rámu, dodávka a montáž.</t>
  </si>
  <si>
    <t>Reproduktor</t>
  </si>
  <si>
    <t>Zakřivená reprosoustava kombinovatelná do půlkruhu nebo kruhu, dvoupásmová 2 × 4" + 3/4", příkon cca 75 W@4ohm,max. SPL nejméně 107 dB/1m, frekvenční rozsah min. 80 Hz – 20 kHz, včetně nástěnných polohovatelných úchytů, dodávka a montáž</t>
  </si>
  <si>
    <t>Zesilovač</t>
  </si>
  <si>
    <t>Dvoukanálový zesilovač, výška 1U - poloviční šířka, výkon nejméně 2x60@8ohm, provedení bez ventilátoru. Dodávka a montáž.</t>
  </si>
  <si>
    <t>Projektor</t>
  </si>
  <si>
    <t xml:space="preserve">Mobilní projektor, rozlišení WXGA 1280x800px, kontrast min. 4000:1, světelný tok min. 2700lm, hmotnost max. 3kg. </t>
  </si>
  <si>
    <t>Mobilní manuální projekční plátno</t>
  </si>
  <si>
    <t>Mobilní projekční plátno ručně rolovatelné se stativem, černý okraj, poměr stran 1:1, rozměr (V a Š) 160–180 cm.</t>
  </si>
  <si>
    <t>Reportážní mikrofon kulový</t>
  </si>
  <si>
    <t>Reportážní mikrofon, dynamický, kulová charakteristika, potlačení hluku větru, pop efektu, frekvenční rozsah nejméně 40Hz - 18kHz, citlivost nejméně 2mV/Pa.</t>
  </si>
  <si>
    <t>Reportážní mikrofon kardioidní</t>
  </si>
  <si>
    <t>Reportážní mikrofon, dynamický, kardioidní charakteristika, potlačení hluku větru, pop efektu, frekvenční rozsah nejméně 40Hz - 18kHz, citlivost nejméně 2mV/Pa</t>
  </si>
  <si>
    <t>Větrná ochrana</t>
  </si>
  <si>
    <t>Větrná ochrana mikrofonu k položce ID 30 a ID 29</t>
  </si>
  <si>
    <t>Audio sluchátka</t>
  </si>
  <si>
    <t xml:space="preserve">Uzavřená, circumaurální sluchátka, potlačení externího hluku min. o 30dB, frekvenční rozsah nejméně 8 - 25000Hz, akustický tlak nejméně 102dB </t>
  </si>
  <si>
    <t>Sada s videokamerou</t>
  </si>
  <si>
    <t>Videokamera, záznamový formát AVCHD verze 2.0: MPEG4-AVC/H.264, snímač CMOS, efektivní pixely (video) nejméně 6140 tisíc pixelů (16:9), optický zoom min. 12x, stabilizace obrazu, obrazovka min. 7,5cm,  kontrastní automatické ostření, kompatibilní záznamová média: paměťová karta SD, SDHC, SDXC, 32GB paměť Flash; záznam HD : 1920 x 1080 / 50p; záznamu zvuku 2kanálový, stereofonní, AAC-LC 2 kanály; reproduktor, monofonní reproduktor, vstupní a výstupní konektory: víceúčelový konektor / konektor Micro USB, stereofonní minikonektor, výstup HDMI® (mikro), kompozitní výstup, vysokorychlostní USB 2.0 (velkokapacitní paměťové zařízení); Wi-Fi IEEE 802.11b/g/n, brašna, stativ.</t>
  </si>
  <si>
    <t>Chránič sluchu</t>
  </si>
  <si>
    <t>Mušlové chrániče sluchu, potlačení externího hluku min. 30dB</t>
  </si>
  <si>
    <t>Volné ID</t>
  </si>
  <si>
    <t>Mobilní USB nabíjecí stanice</t>
  </si>
  <si>
    <t>Mobilní nabíjecí stanice, min. 4x USB, nabíjecí proud min. 1A, napájení 230V</t>
  </si>
  <si>
    <t>Keramická tabule</t>
  </si>
  <si>
    <t>Magnetická bílá keramická tabule pro popis fixem. Tloušťka tabulové desky min. 22 mm. Sendvičová konstrukce pro vyloučení deformace tabulové desky. Dvouvrstvý keramický povrch vysoce odolný proti mechanickému poškození, vypalovaný při teplotě min. 800 °C. Celkové množství těžkých kovů, rtuti, šestivalentního chromu a olova v tabulové desce a povrchu &lt; 0,1%. Tabulová deska a její povrch neobsahují těkavé organické sloučeniny. Záruka na povrch tabule min. 25 let., rozměr 150x120cm, montovaná na stěnu, černý hliníkový rám shodný s designem rámu plátna (položka ID 24). Dodávka a montáž.</t>
  </si>
  <si>
    <t>Stolní vizualizer</t>
  </si>
  <si>
    <t>Stolní vizualizer, snímač 1-CCD, nativní rozlišení min. 1280x800, DVI výstup, kovové provedení, min. 10x optický zoom, min. 2x digitální zoom. Integrovaná deska pro snímání předloh.  Dodávka, montáž a zprovoznění.</t>
  </si>
  <si>
    <t>Vestavný mikrofon</t>
  </si>
  <si>
    <t>Kondenzátorový mikrofon pro montáž do desky stolu, frekvenční odezva min. 50 Hz – 18 kHz, citlivost min. 19mV/Pa, nominální impedance &lt;200Ohm</t>
  </si>
  <si>
    <t>Projektor - učebny</t>
  </si>
  <si>
    <t>LCD projektor s formátem obrazu 16:10 a s minimálními parametry: výkon 6700 lumenů, kontrast 6000:1, nativní rozlišení 1280 × 800 bodů, H/V posun objektivu, vertikální korekce lichoběžníkového zkreslení, funkce přímého vypínání, vstupy: min. 1× HDMI, 1× VGA, 1× audio, 1× RS232, 1× IR, 1× LAN, hmotnost max. 15 kg, životnost lampy min. 4000 hod., provozní hlučnost projektoru max. 39 dB. Montáž, nastavení.</t>
  </si>
  <si>
    <t>Elektricky rolovatelné plátno</t>
  </si>
  <si>
    <t>Elektricky rolovaná matná bílá projekční plocha, rozměr plátna 4x4m, montáž na vynášecí konzoli 15cm od stěny, včetně montážní konzole, dodávka a montáž.</t>
  </si>
  <si>
    <t>LCD</t>
  </si>
  <si>
    <r>
      <t>LCD monitor, provoz 16/7, rozlišení 1920x1080, úhlopříčka min. 75", svítivost min. 450cd/m</t>
    </r>
    <r>
      <rPr>
        <vertAlign val="superscript"/>
        <sz val="10"/>
        <color theme="1"/>
        <rFont val="Arial"/>
        <family val="2"/>
      </rPr>
      <t>2</t>
    </r>
    <r>
      <rPr>
        <sz val="10"/>
        <color theme="1"/>
        <rFont val="Arial"/>
        <family val="2"/>
      </rPr>
      <t>, pozorovací úhel 178°/178°, VESA montáž, vstupy: min. HDMI, VGA, RS232, LAN; výstup DP, hmotnost max. 30kg, včetně držáku na stěnu, kabelová příprava, montáž a nastavení.</t>
    </r>
  </si>
  <si>
    <t>Mobilní keramická tabule</t>
  </si>
  <si>
    <t>Magnetická bílá keramická tabule pro popis fixem. Tloušťka tabulové desky min. 22 mm. Sendvičová konstrukce pro vyloučení deformace tabulové desky. Dvouvrstvý keramický povrch vysoce odolný proti mechanickému poškození, vypalovaný při teplotě min. 800 °C. Celkové množství těžkých kovů, rtuti, šestivalentního chromu a olova v tabulové desce a povrchu &lt; 0,1%. Tabulová deska a její povrch neobsahují těkavé organické sloučeniny. Záruka na povrch tabule min. 25 let. Kovový stabilní stojan s kolečky a brzdami, velikost plochy 180x150cm.</t>
  </si>
  <si>
    <t>Reproduktor - sloupový</t>
  </si>
  <si>
    <t>Sloupová reprosoustava, 8 × 2", příkon cca 150 W@8ohm,max. SPL nejméně 115 dB/1m, frekvenční rozsah min. 80 Hz – 20 kHz (-10dB), včetně nástěnných polohovatelných úchytů, dodávka a montáž</t>
  </si>
  <si>
    <t>Kondenzátorový mikrofon pro zavěšení na strop, superkardioidní charakteristika, fantomové napájení, systém pro zavěšení do stropu s navíjecím tenkým přívodem. Frekvenční rozsah min. 50Hz až 20kHz, SPL nejméně 130 dB. Dodávka a instalace</t>
  </si>
  <si>
    <t>Stropní vizualizer</t>
  </si>
  <si>
    <t>Stropní vizualizér, nativní rozlišení snímacího prvku min. 1280 x 960, 30 snímků/sec., snímač CCD, možnost výstupního rozlišení min. 1280 × 1024, 1280 × 720, 1920 × 1080, 1680 × 1050, min. 12× optický a 4× digital zoom, natáčení výstupního obrazu po 90°, automatické a manuální ostření,  paměť na alepoň 6 snímků, Výstup: min. 1× USB, 1× DVI, 1× VGA  a 1× LAN, PoE napájení, streaming po LAN, řízení RS-232, součástí dodávky držák k uchycení do stropu.</t>
  </si>
  <si>
    <t>Pracovní plocha pod stropní vizualizer</t>
  </si>
  <si>
    <t>Mazatelná bílá pracovní podložka pro ruční psaní, formát A3, sada popisovačů, dodávka a instalace.</t>
  </si>
  <si>
    <t>Zesilovač indukční smyčky</t>
  </si>
  <si>
    <t>Zesilovač pro indukční smyčku (dle IEC 60849), bezdrátový přenos audio signálu pro nedoslýchavé, 2x audio vstupy  line/mic, výstupní výkon pro pokrytí až 600 m2, proudově řízená smyčka.</t>
  </si>
  <si>
    <t>Rámová projekční plocha, vypnutá v černém hliníkovém rámu se strukturovaným matným černým lakem RAL9005, zezadu plátno připnuté pomocí patentů, povrch plátna matný se ziskem max 1,1  šíře rámu 40–55 mm, rozměr 300x180 cm, montáž na lištový systém (položka ID 50), včetně sady pro pojezd na lištovém systému, dodávka a montáž.</t>
  </si>
  <si>
    <t>Lištový systém</t>
  </si>
  <si>
    <t>Lištový systém o šíři 6000 mm, instalace dvou aluminiových lišt horizontálně pro zavěšení rámových pláten, jedno plátno instalováno fixně na lištu systému, druhé plátno zavěšeno do lištového systému, pojízdné, přes první plátno, provedení aluminium, dodávka a montáž.</t>
  </si>
  <si>
    <t>Magnetická bílá keramická tabule pro popis fixem. Tloušťka tabulové desky min. 22 mm. Sendvičová konstrukce pro vyloučení deformace tabulové desky. Dvouvrstvý keramický povrch vysoce odolný proti mechanickému poškození, vypalovaný při teplotě min. 800 °C. Celkové množství těžkých kovů, rtuti, šestivalentního chromu a olova v tabulové desce a povrchu &lt; 0,1%. Tabulová deska a její povrch neobsahují těkavé organické sloučeniny. Záruka na povrch tabule min. 25 let. Rozměr 150x120cm, montovaná na stěnu, rám shodný s designem rámu plátna (položka ID 49). Montáž a dodávka do lištového systému.</t>
  </si>
  <si>
    <t>AV centrála</t>
  </si>
  <si>
    <t>AV centrála - minimální konfigurace systému: 8 vstupů (2x TP, 6x HDMI), 4 výstupy (2x HDMI, 2x TP), integrovaný audioprocesor (4x mic/line vstup - 48V fantom napájení, 6x stereo line vstup, 4x stereo line výstup, expanzní sběrnice) , integrovaný zesilovač s výkonem min. 2x50W/4ohm, integrovaný řídící procesor (3x RS232 port, 4x relé, 3x LAN port, 4x GPIO, 2x IR serial, expanzní sběrnice), možnost ovládání přes webové rozhraní nebo tablet, rozšiřující modul 8x relé, dodávka, montáž, instalace, programování. Součástí dodávky je i otevřený zdrojový kód s vnitřním programem.</t>
  </si>
  <si>
    <t>Převodník VGA na HDMI</t>
  </si>
  <si>
    <t>Převodník pro VGA-HDMI, vestavěný scaler, max. rozlišení 1920x1080, kovové provedení, vstupy: VGA+audio, RS-232, výstup: HDMI, montáž, nadstavení</t>
  </si>
  <si>
    <t>Dotykový ovládací panel</t>
  </si>
  <si>
    <t>10” LCD dotykový panel pro ovládání AV centrály, min. rozlišení 1024x600, možnost Power over Ethernet, vestavěné repro,detektor pohybu pro zapnutí panelu, instalace na zeď nebo katedru, drátové provedení.</t>
  </si>
  <si>
    <t>Vysílač TP - přenos k projektoru</t>
  </si>
  <si>
    <t>Vysílací jednotka AV signálu HDMI po SFTP krouceném páru (TP) až na 100m, přenos RS232, IR ovládání, maximální rozlišení WUXGA a 2K, podpora protokolů EDID, HDCP, CEC. Dodávka, montáž, konfigurace</t>
  </si>
  <si>
    <t>Přijímač TP - příjem u projektoru</t>
  </si>
  <si>
    <t>Přijímací jednotka AV signálu HDMI po SFTP krouceném páru (TP) až na 100m, přenos RS232, IR ovládání a Ethernet, maximální rozlišení WUXGA a 2K, podpora protokolů EDID, HDCP, CEC. Dodávka, montáž, konfigurace</t>
  </si>
  <si>
    <t>Vysílač TP signálu - periferie centrální matice</t>
  </si>
  <si>
    <t>Vysílací jednotka AV signálu HDMI po SFTP krouceném páru (TP) až na 100m, přenos RS232, IR ovládání a Ethernet, maximální rozlišení WUXGA a 2K, podpora protokolů EDID, HDCP, CEC. Dodávka, montáž, konfigurace</t>
  </si>
  <si>
    <t>Přijímač TP signálu - periferie centrální matice</t>
  </si>
  <si>
    <t>Přijímacíí jednotka AV signálu HDMI po SFTP krouceném páru (TP) až na 100m, přenos RS232, IR ovládání a Ethernet, maximální rozlišení WUXGA a 2K, podpora protokolů EDID, HDCP, CEC. Dodávka, montáž, konfigurace</t>
  </si>
  <si>
    <t>Obrazový projektor, obraz: nativní rozlišení min. 1920x1200, DMD čip s úhlopříčkou min. 1,7cm, kontrastní poměr min. 2000:1, svítivost min. 7000 ANSI lm, dvoulampový systém, motorizované nastavení objektivu,doporučený objevktiv o projekční poměru 1.73-2,27:1,vertikální posuv čočky 0,5, min. konektivita: RJ-45 LAN, RS-232, hmotnost max. 25kg, hlučnost ventilátoru max. 45dB (A), příkon max. 1000W</t>
  </si>
  <si>
    <t>Montážní sada s výškově nastavitelným držákem a přírubou pro montáž do stropní konstrukce určený pro projektory, kamery a podobná zařízení, drážka pro skryté vedení kabelů, nosnost min. 20kg</t>
  </si>
  <si>
    <t>Pasivní směrová anténa</t>
  </si>
  <si>
    <t>Pasivní směrová anténa, zisk 4dBi, impedance 50Ω, včetně kabelu, dodávka a montáž antény do oblasti stávajícího otvoru ve stěně režie. Součástí dodávky je i zaslepení (zazdění) otvoru včetně povrchové úpravy.</t>
  </si>
  <si>
    <t>Projekční plocha</t>
  </si>
  <si>
    <t>Hliníkový rám s vynesním plátna 40 cm od stěny, rozměr 970x320cm, průzvučné matně bílá projekční plocha napnutá na systémovém rámu</t>
  </si>
  <si>
    <t>Akustický tlumící podklad pod projekční plochu</t>
  </si>
  <si>
    <t>Akustický tlumící povrch na bázi minerální vaty, tlouštka min. 50mm, montováno na vynášecí konstrukci min. 60mm od betonové stěny, černý krycí povrch</t>
  </si>
  <si>
    <t>IR zářič</t>
  </si>
  <si>
    <t>Infračervený vysílač pro prostor do 400 m2, podpora min. 2 kanálů, včetně nástěnného držáku, rozměry cca 250 x 100 x 80mm ( V x Š x H), min efektivní výkon 2W, kompatibilita s modulátorem pro IR zářič, montáž zapojení, kalibrace.</t>
  </si>
  <si>
    <t>Reprobox vícekanálového ozvučení - L,C,R</t>
  </si>
  <si>
    <t>Pasivní dvoupásmový reprobox pro vícekanálové ozvučovací systémy, citlivost min. 99 dB S.P.L., vyzařovací charakteristika 90°x45° (HxV), příkon cca 500W@8Ω pgm, rozměry max. 980x630x260mm, hmotnost max. 35kg</t>
  </si>
  <si>
    <t>Reprobox vícekanálového ozvučení - SW</t>
  </si>
  <si>
    <t>Pasivní subbasový reprobox pro vícekanálové ozvučovací systémy, 18" měnič, citlivost min. 96 dB S.P.L., příkon cca 700W@8Ω pgm, rozměry max. 980x630x260mm, hmotnost max. 34kg</t>
  </si>
  <si>
    <t>Držák reproboxu vícekanálového ozvučení - L,C,R, 2x SW</t>
  </si>
  <si>
    <t>Rozpěrný montážní systém pro ukotvení reproboxu do niky ve stěně</t>
  </si>
  <si>
    <t>Reprobox vícekanálového ozvučení - SR</t>
  </si>
  <si>
    <t>Pasivní dvoupásmový reprobox pro vícekanálové ozvučovací systémy, 10" LF měnič, 1" HF měnič, frekvenční rozsah nejméně 40Hz- 18kHz (-10dB), citlivost min.  96 dB S.P.L., vyzařovací charakteristika 100°x60° (HxV), příkon cca. 300W@8Ω pgm, rozměry max.  560x480x290mm, hmotnost max. 16kg</t>
  </si>
  <si>
    <t>Držák pro stěnovou montáž surround repro</t>
  </si>
  <si>
    <t>Otočný montážní držák pro surround reprobox, nosnost min. 16kg</t>
  </si>
  <si>
    <t>Indukční smyčka</t>
  </si>
  <si>
    <t>Kabeláž k provedení indukční smyčky, dimenzování - plochý kabel nejméně průřez 3x1,5. Svorkovnice pro napojení smyčky k zesilovači. Dodávka protažení a zapojení.</t>
  </si>
  <si>
    <t>Tabule</t>
  </si>
  <si>
    <t>Fixní, bílá, vícesegmentová keramická tabule, o celkové ploše 1200x5250mm, provedení pro montáž do nábytkové niky</t>
  </si>
  <si>
    <t>Multikanálový audio distributor - vysílač</t>
  </si>
  <si>
    <t>Převodník s nejméně 8 analogovými audio vstupy mic/line, fantomové napájení pro každý kanál, vstup a výstup RJ-45 pro vedení po digitální multikanálové sběrnici kabelem CAT5 na vzdálenost až 100m. Možnost zapojení do prstence.</t>
  </si>
  <si>
    <t>Multikanálový audio distributor - přijímač</t>
  </si>
  <si>
    <t>Převodník s nejméně 8 analogovými audio výstupy line, výstup a vstup RJ-45 pro vedení po digitální multikanálové sběrnici kabelem CAT5 na vzdálenost až 100m. Možnost zapojení do prstence.</t>
  </si>
  <si>
    <t>Scénické osvětlení - Světlo</t>
  </si>
  <si>
    <t>LED světlo 150W WHITE 3 000°K, včetně klapek a rámečku, průměr 120mm, intenzita osvětlení min. 3 500 Lux / 3 m; v minimálním rozpětí 10°- 70° lineární motorický zoom, řiditelné DMX, 230 V, černé</t>
  </si>
  <si>
    <t>Scénické osvětlení - Držák</t>
  </si>
  <si>
    <t>Držáky LED světel, černý, minimální nosnost 50 kg</t>
  </si>
  <si>
    <t>Scénické osvětlení - iris</t>
  </si>
  <si>
    <t>LED profilové svítidlo WHITE 3.000 K, rámeček, 4 otočné ořezové clony, držák na gobo, lineární zoom alespoň 13,5°–30°, řiditelné DMX, 230V, max. příkon 150W, černé.</t>
  </si>
  <si>
    <t>Scénické osvětlení - Konstrukce</t>
  </si>
  <si>
    <t>Ocelová konstrukce pro osvětlení - 1500x500 mm, průměr 32mm, včetně kotvení a montáže</t>
  </si>
  <si>
    <t>Scénické osvětlení - Lanko</t>
  </si>
  <si>
    <t xml:space="preserve">Pojistné lanko 3 x 60 mm </t>
  </si>
  <si>
    <t>Scénické osvětlení - Control</t>
  </si>
  <si>
    <t>Interface pro převod komunikačního rozhraní z RS232 na DMX512</t>
  </si>
  <si>
    <t>Stolní vizualizér</t>
  </si>
  <si>
    <t>Stolní vizualizér, kamera: 1-CMOS 1/3", 60 snímků/s, nativní rozlišení kamery 1920x1080 pixelů, automatická clona, automatické/manuální  vyvážení bílé, neptřetržitý vysokorychlostní ostření, funkce zvýraznění textu, obrazové menu, min. 16x optický zoom, 4x digitální zoom, integrovaný náhledový displej, skládací systém: 2-polohové pneumatické rameno, paměť na snímky, Vstup: 2x HDMI (pro připojení PC),  Výstup: HDMI, VGA</t>
  </si>
  <si>
    <t>Vysílač TP s přepínačem - periferie režijní matice</t>
  </si>
  <si>
    <t>Vysílací jednotka AV signálů 2x HDMI, VGA a audio po SFTP krouceném páru (TP) až na 70m s funkcí přepínání, přenos RS232, IR ovládání a ethernet, maximální rozlišení WUXGA, podpora protokolů EDID, HDCP, CEC</t>
  </si>
  <si>
    <t>Sada bezdrátového mikrofonního vysílače s přijímačem, elekretový klopový  bezdrátový mikrofon s kapesním vysílačem, frekvenční rozsah NF min. 80Hz – 18kHz, kardioidní charakteristika, frekvenční rozsah VF 626-668 MHz, min. 1600 laditelných UHF frekvencí, odstup signál/šum &gt; 115dB(A),  harmonické zkreslení THD &lt; 0,9%,  Ethernet rozhraní pro monitorování a řízení přijímače, 19" rack montáž</t>
  </si>
  <si>
    <t>Sada ručního bezdrátového mikrofonu</t>
  </si>
  <si>
    <t>Sada ručního bezdrátového dynamického mikrofonu s vysílačem, kardioidní charakteristika, programovatelné tlačítko mute, robustní kovové provedení, NF frekvenční rozsah min. 80Hz až 18kHz, odstup signál/šum &gt; 110dB, VF frekvenční rozsah 626-668 MHz, min. 1600 laditelných UHF frekvencí, odstup signál/šum &gt; 115dB(A),  harmonické zkreslení THD &lt; 0,9%, ethernet rozhraní pro monitorování a řízení přijímače, 19" rack montáž</t>
  </si>
  <si>
    <t>Aktivní anténní rozbočovač</t>
  </si>
  <si>
    <t>Aktivní anténní rozbočovač, distribuce diverzitního signálu VF 2x1:4, distribuce VF signálu pro 4 mikrofonní přijímače, napájení mikrofonních přijimáčů po VF rozvodu, napájení aktivních antén na VF vstupech</t>
  </si>
  <si>
    <t>8 kanálový zesilovací systém</t>
  </si>
  <si>
    <t>Multikanálový, konfigurovatelný, výkonový zesilovač, parametry: 8x500W/4Ω, 19" rack montáž, integrované DSP s 8x8 maticí, ovládání přes USB/Ethernet.</t>
  </si>
  <si>
    <t>Multikanálový, konfigurovatelný výkonový zesilovač, parametry: 8x250W/4Ω, 19" rack montáž, výška 2U, integrované DSP s 8x8 maticí, ovládání přes USB/Ethernet.</t>
  </si>
  <si>
    <t>Audio procesor - střední</t>
  </si>
  <si>
    <t>Zařízení umožňující potlačení akustické ozvěny, zpětné vazby, šumu pozadí, zvýraznění mluvčího, frekvenční rozsah min. 20 Hz – 22 kHz, vstupy: min. 12× mic/line, min. 1× digitální; výstupy: min. 12× line; řízení řízení RS232 a LAN, audio konektory odolné proti vytržení</t>
  </si>
  <si>
    <t>Audio procesor - větší</t>
  </si>
  <si>
    <t>Zařízení umožňující potlačení akustické ozvěny, zpětné vazby, šumu pozadí, zvýraznění mluvčího, frekvenční rozsah min. 20 Hz – 22 kHz, vstupy: min. 16× mic/line, min. 1× digitální; výstupy: min. 16× line; řízení řízení RS232 a LAN, audio konektory odolné proti vytržení</t>
  </si>
  <si>
    <t>Poslechový monitor</t>
  </si>
  <si>
    <t>Pasivní dvoupásmový studiový monitor, stolní instalace, výšková sekce 1" až 2", basová sekce 4" až 6", výkon RMS cca 100W, impedance 4 až 8 ohm, citlivost minimálně 80 dB @ 1 m/1 W</t>
  </si>
  <si>
    <t>Centrála pro bezdrátovou distribuci tlumočení</t>
  </si>
  <si>
    <t>Distribuční centrála multikanálového zvuku s nízkou latencí na bázi WLAN, aplikace pro chytré telefony, distribuce dvou tlumočených kanálů + originál pomocí WLAN. Instalace do racku, montáž, instalace, integrace.</t>
  </si>
  <si>
    <t xml:space="preserve">Tlumočnický pult </t>
  </si>
  <si>
    <t xml:space="preserve">Kompaktní tlumočnický pult pro jeden až dva jazyky, možnost kaskádového propojení až čtyř pultů, možnost samostatného ovládání hlasitosti pro až dva překladatele, konektivita: symetrický audiovstup pro originální zvuk, výstup: 2x symetrický výstup CH1, CH2, 2x kompatibilní sluchátka s kondenzátorovým mikrofonem pro tlumočníka, sada systémové propojovací kabeláže </t>
  </si>
  <si>
    <t>Modulátor pro IR zářič</t>
  </si>
  <si>
    <t xml:space="preserve">Širokopásmový modulátor pro až dva zvukové kanály, pro prostory do 400 m2, montáž do racku, instalace, zapojení </t>
  </si>
  <si>
    <t>Účastnická jednotka bezdrátového tlumočení</t>
  </si>
  <si>
    <t xml:space="preserve">Náhlavní sada s IR přijímačem pro až 2 kanály, integrovaný bateriový paket, kompatibilita s IR zářičem a modulátorem, možnost nabíjení v nabíjecí liště, váha max 80g, </t>
  </si>
  <si>
    <t>Nabíjecí lišta</t>
  </si>
  <si>
    <t>Nabíjecí lišta pro bezdrátové sluchátka tlumočnického systému, včetně zdroje.</t>
  </si>
  <si>
    <t>AV centrální matice</t>
  </si>
  <si>
    <t>Modulární AV matice kartové koncepce, celková konektivita minimálně 16/16 vstupy/výstupy, potřebná minimální konfigurace osazení: 8x TP vstup, 8x HDMI vstup, 8x TP výstup, 8x HDMI výstup, ovládání přes RS232 a Ethernet, možnost instalace redundantního napájecího zdroje, napájení externích převodníků po TP kabelu, přenos AV signálů až do rozlišení HD/2K společně s řízením RS232/IR a 100Mbit Ethernetu po jediném SFTP kabelu. Vnitřní webové rozhraní pro správu a manegemnt. Dodávka, instalace, montáž, konfigurace a zprovoznění.</t>
  </si>
  <si>
    <t xml:space="preserve">19" rozvaděč 600x800 mm velikost 42U, včetně příslušenství, minimální nosnost 400 kg, maximální hmotnost 90 kg, 5x polička  </t>
  </si>
  <si>
    <t>Scénické osvětlení - Control pult DMX</t>
  </si>
  <si>
    <t>Řídící systém</t>
  </si>
  <si>
    <t>Řídicí jednotka s 2× bezdrátovým dotykovým panelem o úhlopříčce min. 7" a rozlišení min. 800 × 480 bodů, 2× stojánek s napájením pro dotykový panel, rozhraní: min. 8× RS232, 2× RS485, 1× BacNet rozhraní, 1x IEC 62386C, 4× IR, LAN, 6× kontaktní relé, 12x relé 230V/10A DIN provedení. Dodávka, instalace a programování.</t>
  </si>
  <si>
    <t>Monitor LCD</t>
  </si>
  <si>
    <t>LCD monitor, úhlopříčka 22"; odezva max. 5 ms; rozlišení 1920 × 1080 bodů; vstupy min. 1× DVI-D, 1× VGA(D-Sub); pozorovací úhly min. 178°/178°; podstavec umožňuje nastavení výšky a vodorovné i svislé natočení; zavěšení VESA</t>
  </si>
  <si>
    <t>PC režie</t>
  </si>
  <si>
    <t>Procesor: x86-64 kompatibilní, minimální výkon: PassMark CPU Mark min. 10000; paměť RAM min. 8 GB; pevný disk: min. 250 GB SSD + 500GB 7200 ot/min, Blu-ray mechanika; grafická karta: podpora 4 monitorů, min. 4 digitální porty (DVI/HDMI/DP), zvuková karta; zdroj: min. účinnost 80 %; LAN 100/1000Mb Ethernet, podpora PXE, USB porty min. 6× USB 2.0, min. 2 porty na předním panelu.</t>
  </si>
  <si>
    <t>Blue Ray přehrávač</t>
  </si>
  <si>
    <t>Blu-ray přehrávač přehrávající min. formáty BD-Video, DVD-Video, AVCHD, MP3, JPEG, DivX, DivX HD; adaptivní vzorkování s vysokou přesností 4:4:4, 2x výstup HDMI se specifikací 2.0, podpora HD 1080/24p pro kinorežim, dekodéry současných HD audio multikanálových formátů, dekódovaný audio výstup 7.1, D/A převodník Sabre32 nejméně 24-bit/96kHz, ovládání přes RS232 s přímou instrukční sadou povelů, kovové šasi se sadou pro instalaci do racku 19"</t>
  </si>
  <si>
    <t>Zpěvový mikrofon</t>
  </si>
  <si>
    <t>Dynamický zpěvový mikrofon, kardioidní směrová charakteristika, frekvenční rozsah nejméně 50 - 15000Hz, citlivost nejméně 1,85mV/Pa, kovové provedení, pop-filter, včetně držáku na stojan</t>
  </si>
  <si>
    <t>Nástrojový mikrofon</t>
  </si>
  <si>
    <t>Dynamický nástrojový mikrofon, kardioidní směrová charakteristika, frekvenční rozsah nejméně 40 - 15000Hz, citlivost min. 1,6mV/Pa, kovové provedení, včetně držáku na stojan</t>
  </si>
  <si>
    <t>Mikrofonní sada pro bicí</t>
  </si>
  <si>
    <t>Mikrofonní sada pro bicí, 2x malomembránový kondenzátorový kardioidní mikrofon pro overhead, SPL min. 130dB, včetně klipsny a větrného krytu, 3x dynamický kardioidní mikrofon mikrofon pro snímání tom, snare, držák na ráfek, 1x velkomembránový dynamický mikrofon pro snímání velkého bubnu, včetně klipsny</t>
  </si>
  <si>
    <t>Mikrofonní stativ velký</t>
  </si>
  <si>
    <t>Mikrofonní stativ s ramenem, výška 1120mm až 2000mm, délka ramene nejméně 1m, závit 3/8", materiál ocel,barva červá</t>
  </si>
  <si>
    <t>Mikrofonní stativ malý</t>
  </si>
  <si>
    <t>Mikrofonní stativ , výška 425 až 645mm, délka ramene 470 až 775mm, 3/8" závit</t>
  </si>
  <si>
    <t>Aktivní Di-Box</t>
  </si>
  <si>
    <t>Aktivní Di-Box, napájení Baterie/Fantom, přepínání vstupní citlivosti, TRS, XLR vstup, výstupní transformátor, symetrický XLR výstup</t>
  </si>
  <si>
    <t>Mikrofonní kabel</t>
  </si>
  <si>
    <t>Mikrofonní kabel zakončený konektory XLR, délka 5m</t>
  </si>
  <si>
    <t>Multipárový kabel</t>
  </si>
  <si>
    <t>Multipárový kabel, provedení 16 in/4 out XLR, délka 30m, navíjecí buben s integrovaným konektorovým polem</t>
  </si>
  <si>
    <t>Mixážní pult</t>
  </si>
  <si>
    <t>Mixážní pult, min. 12x Mic/Line vstupů, 2x Stereo vstup, 2x Aux sběrnice, 3 pásmový EQ s přeladitelnými středy na mikrofonních vstupech, 2 pásmový EQ na stereo vstupech, racková montáž</t>
  </si>
  <si>
    <t>CD/SSD rekordér</t>
  </si>
  <si>
    <t>CD a Solid state rekordér, záznam a přehrávání wav, mp3 na CF, SD/SHC, USB, CD, 19" rack provedení, symetrický výstup XLR</t>
  </si>
  <si>
    <t>Sada ručního bezdrátového mikrofonního vysílače s přijímačem, ruční kondenzátorový mikrofon s vysílačem, superkardioidní charakteristika, programovatelné tlačítko mute, robustní kovové provedení, NF frekvenční rozsah min. 80Hz až 18kHz, odstup signál/šum &gt; 110dB, frekvenční rozsah VF 516-558MHz, min. 1600 laditelných UHF frekvencí, odstup signál/šum &gt; 115dB(A),  harmonické zkreslení THD &lt; 0,9%,  Ethernet rozhraní pro monitorování a řízení přijímače, 19" rack montáž</t>
  </si>
  <si>
    <t>Sada hlavového bezdrátového mikrofonu</t>
  </si>
  <si>
    <t>Sada bezdrátového mikrofonního vysílače s přijímačem, hlavový kardioidní  mikrofon s kapesním vysílačem, frekvenční rozsah NF min. 80Hz - 18kHz, kardioidní charakteristika, frekvenční rozsah VF 516-558MHz, min. 1600 laditelných UHF frekvencí, odstup signál/šum &gt; 115dB(A),  harmonické zkreslení THD &lt; 0,9%,  Ethernet rozhraní pro monitorování a řízení přijímače, 19" rack montáž</t>
  </si>
  <si>
    <t>Rack</t>
  </si>
  <si>
    <t>Flight Case, provedení 19" Rack pro montáž mixpultu a příspěvkových zařízení, výška 12U, madla, úložný prostor pro mikrofonní sadu, kolečka pro mobilní použití</t>
  </si>
  <si>
    <t>Aktivní repro</t>
  </si>
  <si>
    <t>Aktivní repro, 12" LF měnič, 1,5" HF měnič, frekvenční rozsah (-10dB) nejméně 45Hz-19kHz, pokrytí 90°x50°, hnízdo pro stativ, SPL nejméně 135dB, hmotnost max. 20kg</t>
  </si>
  <si>
    <t>Stativ repro</t>
  </si>
  <si>
    <t>Stativ repro, nosnost min. 20kg, tyč 35mm průměr , výška 1,4 až 2,2m, obal</t>
  </si>
  <si>
    <t>Kabeláž audio</t>
  </si>
  <si>
    <t>Set kabeláže pro propojení oblasti katedry a stěnou u režie pro připojení mixážního pultu zvukaře</t>
  </si>
  <si>
    <t xml:space="preserve">LCD Zobrazovač </t>
  </si>
  <si>
    <t>Plochý displej o úhlopříčce 42"–45", rozlišení 1920 × 1080, použití Portrait/Layout, určen pro použití ve veřejných prostorech, zabudované reproduktory o výkonu min. 10 W, kontrast min. 1300:1, pozorovací úhel min. 178° vertikálně i horizontálně, vstupy: min. 1× Display Port, 1× HDMI, 1× DVI-D, 1× VGA D-sub 15pin,řízení: 1× RS232 a 1× LAN; spotřeba při provozu max. 250 W, spotřeba v nečinnosti max. 2 W, hmotnost max. 25 kg, nastavení časů zapínání/vypínání podle vnitřních hodin, zabezpečení proti krádeži. Dodávka, montáž a konfigurace.</t>
  </si>
  <si>
    <t>Držák k LCD</t>
  </si>
  <si>
    <t>Nástěnný náklopný držák pro displeje s úhlopříčkou min. 37" - 50", nosnost minimálně 75 kg, náklon alespoň v rozmezí 0-15°, materiál kov, barva černá, bezpečná instalace a ochrana proti krádeži pomocí zamykatelné západky, možnost dodatečného nastavení ve vodorovné ose.</t>
  </si>
  <si>
    <t>Kompaktní multimediální přehrávač</t>
  </si>
  <si>
    <t>Kompaktní multimediální přehrávač pro instalace, podporované formáty min. MPG, WMV, MP4, obrazové formáty min. JPG, BMP, GIF, PNG, podpora streamovacích formátů min. DP SPST, ASF/URL, Live RSS 2.0, minimální konektivita HDMI výstup, LAN, RS-232.</t>
  </si>
  <si>
    <t>Montážní sada pro zobrazovač a přehrávač</t>
  </si>
  <si>
    <t>Montážní sada s držákem pro instalaci zobrazovače na stěnu</t>
  </si>
  <si>
    <t>Softwarový balík pro správu infosystému</t>
  </si>
  <si>
    <t>Programové prostředí pro správu, provoz a dohled nad informačním systémem, možnost navázání na elektronický kalendář s rezervačním systémem, tvorba maker pro přehrávání obsahu infosystému</t>
  </si>
  <si>
    <t>PC</t>
  </si>
  <si>
    <t>Procesor: x86-64 kompatibilní, minimální výkon: PassMark CPU Mark min. 10000; paměť RAM min. 8 GB; pevný disk: min. 250 GB SSD + 500GB 7200 ot/min, Blu-ray mechanika; grafická karta: podpora 4 monitorů, min. 4 digitální porty (DVI/HDMI/DP), zvuková karta; zdroj: min. účinnost 80 %; LAN 100/1000Mb Ethernet, podpora PXE, USB porty min. 6× USB 2.0, min. 2 porty na předním panelu, klávesnice, myš, repro</t>
  </si>
  <si>
    <t>Nástěnný náklopný držák pro LCD (položka ID 42), nosnost minimálně 75 kg, náklon alespoň v rozmezí 0-15°, materiál kov, barva černá, bezpečná instalace a ochrana proti krádeži pomocí zamykatelné západky, možnost dodatečného nastavení ve vodorovné ose.</t>
  </si>
  <si>
    <t>Síťový přepínač</t>
  </si>
  <si>
    <t>Minimální vlastnosti: L2 switch; fixní konfigurace; výška zařízení:1RU; min. počet metalických portů 10/100 (RJ-45): 24; min. počet portů 1 Gbit/s SFP: 2; neblokující architektura (wirespeed), na všech velikostech rámců; Protokoly fyzické vrstvy: IEEE 802.3-2005; IEEE 802.3ad; podpora "jumbo rámců" (minimálně 9000 B)"; Protokoly 2. vrstvy: IEEE 802.1D; IEEE 802.1Q; min. počet aktivních VLAN: 250; IEEE 802.1X - Port Based Network Access Control; IEEE 802.1s - multiple spanning trees; IEEE 802.1w - Rapid Tree Spanning Protocol; IEEE 802.1p - min. počet vnitřních front: 4;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 hardwarové omezení poměru unicast/multicast rámců na portu v procentech; Protokol IP: QoS; Protokol IPv6: podpora IPv6 services (DNS, Telnet, SSH, Syslog, ICMP); podpora IPv6 MLDv2 snooping; směrování multicastu: IGMPv2 snooping; IGMPv3 snooping; IPv6 MLDv1 &amp; v2 snooping; Bezpečnost: ACL na fyzickém rozhraní IN/OUT; ACL pro IP; ACL pro ethernetové rámce;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Podpora koncových zařízení: měření a ovládání spotřeby energie připojených koncových zařízení a infrastruktury; Management: CLI rozhraní; SSHv2; SSHv2 over IPv6; možnost omezení přístupu k managementu (SSH, SNMP) pomocí ACL; SNMPv2; SNMPv3; sériová konzolová linka; DNS klient; NTP klient s MD5 autentizací; RADIUS klient pro AAA (autentizace, autorizace, accounting); TACACS+ klient; port mirroring (SPAN); port mirroring 1 -&gt; 1; port mirroring N -&gt; 1; vzdálený port mirroring (RSPAN); syslog; měření zakončení a délky metalického kabelu (TDR); přepínač obsahuje traceroute utilitu operující na linkové vrstvě (Layer 2 traceroute); přepínač si může automaticky zazálohovat a obnovit firmware včetně konfigurace z nadřazeného směrovače; automatická aplikace specifické konfigurace pro dané zařízení po detekci jeho připojení na portu; Služby: DHCP server</t>
  </si>
  <si>
    <t>HDMI distribuční zesilovač</t>
  </si>
  <si>
    <t>HDMI distribuční zesilovač, min. 1x HDMI vstup, 2x HDMI výstup, HDCP kompatibilní, EDID, podpora rozllišení až 1920x1200, automatická ekvalizace kabelu</t>
  </si>
  <si>
    <t>celkem bez DPH</t>
  </si>
  <si>
    <t>Dokument:</t>
  </si>
  <si>
    <t>Veřejná zakázka:</t>
  </si>
  <si>
    <t>Dodávka AVT pro projekt CARLA - II</t>
  </si>
  <si>
    <t>Souhrnný výkaz výměr</t>
  </si>
  <si>
    <t>Centrum podpory humanitních věd - CARLA</t>
  </si>
  <si>
    <t>Název projektu: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</si>
</sst>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7">
    <font>
      <sz val="11"/>
      <color theme="1"/>
      <name val="Calibri"/>
      <family val="2"/>
      <scheme val="minor"/>
    </font>
    <font>
      <sz val="10"/>
      <name val="Arial"/>
      <family val="2"/>
    </font>
    <font>
      <sz val="11"/>
      <color theme="1"/>
      <name val="Arial"/>
      <family val="2"/>
    </font>
    <font>
      <sz val="8"/>
      <color theme="1"/>
      <name val="Arial"/>
      <family val="2"/>
    </font>
    <font>
      <sz val="10"/>
      <color theme="1"/>
      <name val="Arial"/>
      <family val="2"/>
    </font>
    <font>
      <vertAlign val="superscript"/>
      <sz val="10"/>
      <color theme="1"/>
      <name val="Arial"/>
      <family val="2"/>
    </font>
    <font>
      <b/>
      <sz val="11"/>
      <color theme="1"/>
      <name val="Arial"/>
      <family val="2"/>
    </font>
  </fonts>
  <fills count="3">
    <fill>
      <patternFill/>
    </fill>
    <fill>
      <patternFill patternType="gray125"/>
    </fill>
    <fill>
      <patternFill patternType="solid">
        <fgColor theme="0" tint="-0.04997999966144562"/>
        <bgColor indexed="64"/>
      </patternFill>
    </fill>
  </fills>
  <borders count="28">
    <border>
      <left/>
      <right/>
      <top/>
      <bottom/>
      <diagonal/>
    </border>
    <border>
      <left style="medium"/>
      <right style="hair"/>
      <top style="medium"/>
      <bottom style="hair"/>
    </border>
    <border>
      <left style="hair"/>
      <right style="hair"/>
      <top style="medium"/>
      <bottom style="hair"/>
    </border>
    <border>
      <left style="hair"/>
      <right/>
      <top style="medium"/>
      <bottom style="hair"/>
    </border>
    <border>
      <left/>
      <right/>
      <top style="medium"/>
      <bottom style="hair"/>
    </border>
    <border>
      <left/>
      <right style="medium"/>
      <top style="medium"/>
      <bottom style="hair"/>
    </border>
    <border>
      <left style="medium"/>
      <right style="hair"/>
      <top style="hair"/>
      <bottom style="hair"/>
    </border>
    <border>
      <left style="hair"/>
      <right style="hair"/>
      <top style="hair"/>
      <bottom style="hair"/>
    </border>
    <border>
      <left/>
      <right style="medium"/>
      <top style="hair"/>
      <bottom style="hair"/>
    </border>
    <border>
      <left style="medium"/>
      <right style="hair"/>
      <top style="hair"/>
      <bottom style="medium"/>
    </border>
    <border>
      <left style="hair"/>
      <right style="hair"/>
      <top style="hair"/>
      <bottom style="medium"/>
    </border>
    <border>
      <left/>
      <right style="medium"/>
      <top style="hair"/>
      <bottom style="medium"/>
    </border>
    <border>
      <left/>
      <right/>
      <top style="medium"/>
      <bottom style="double"/>
    </border>
    <border>
      <left/>
      <right/>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style="hair"/>
      <bottom style="hair"/>
    </border>
    <border>
      <left style="double"/>
      <right style="thin"/>
      <top style="thin"/>
      <bottom style="double"/>
    </border>
    <border>
      <left style="thin"/>
      <right style="thin"/>
      <top style="thin"/>
      <bottom style="double"/>
    </border>
    <border>
      <left style="thin"/>
      <right style="double"/>
      <top style="thin"/>
      <bottom style="double"/>
    </border>
    <border>
      <left style="hair"/>
      <right/>
      <top style="hair"/>
      <bottom style="hair"/>
    </border>
    <border>
      <left/>
      <right/>
      <top style="hair"/>
      <bottom style="hair"/>
    </border>
    <border>
      <left style="hair"/>
      <right/>
      <top style="hair"/>
      <bottom style="medium"/>
    </border>
    <border>
      <left/>
      <right/>
      <top style="hair"/>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6">
    <xf numFmtId="0" fontId="0" fillId="0" borderId="0" xfId="0"/>
    <xf numFmtId="0" fontId="2" fillId="0" borderId="1" xfId="0" applyFont="1" applyBorder="1" applyProtection="1">
      <protection/>
    </xf>
    <xf numFmtId="0" fontId="2" fillId="0" borderId="2" xfId="0" applyFont="1" applyBorder="1" applyProtection="1">
      <protection/>
    </xf>
    <xf numFmtId="0" fontId="2" fillId="0" borderId="3" xfId="0" applyFont="1" applyBorder="1" applyAlignment="1" applyProtection="1">
      <alignment/>
      <protection/>
    </xf>
    <xf numFmtId="0" fontId="2" fillId="0" borderId="4" xfId="0" applyFont="1" applyBorder="1" applyAlignment="1" applyProtection="1">
      <alignment/>
      <protection/>
    </xf>
    <xf numFmtId="0" fontId="2" fillId="0" borderId="4" xfId="0" applyFont="1" applyBorder="1" applyProtection="1">
      <protection/>
    </xf>
    <xf numFmtId="0" fontId="2" fillId="0" borderId="5" xfId="0" applyFont="1" applyBorder="1" applyProtection="1">
      <protection/>
    </xf>
    <xf numFmtId="0" fontId="2" fillId="0" borderId="0" xfId="0" applyFont="1" applyBorder="1" applyProtection="1">
      <protection/>
    </xf>
    <xf numFmtId="0" fontId="2" fillId="0" borderId="0" xfId="0" applyFont="1" applyProtection="1">
      <protection/>
    </xf>
    <xf numFmtId="0" fontId="2" fillId="0" borderId="6" xfId="0" applyFont="1" applyBorder="1" applyProtection="1">
      <protection/>
    </xf>
    <xf numFmtId="0" fontId="2" fillId="0" borderId="7" xfId="0" applyFont="1" applyBorder="1" applyProtection="1">
      <protection/>
    </xf>
    <xf numFmtId="0" fontId="2" fillId="0" borderId="8" xfId="0" applyFont="1" applyBorder="1" applyProtection="1">
      <protection/>
    </xf>
    <xf numFmtId="0" fontId="2" fillId="0" borderId="9" xfId="0" applyFont="1" applyBorder="1" applyProtection="1">
      <protection/>
    </xf>
    <xf numFmtId="0" fontId="2" fillId="0" borderId="10" xfId="0" applyFont="1" applyBorder="1" applyProtection="1">
      <protection/>
    </xf>
    <xf numFmtId="0" fontId="2" fillId="0" borderId="11" xfId="0" applyFont="1" applyBorder="1" applyProtection="1">
      <protection/>
    </xf>
    <xf numFmtId="0" fontId="2" fillId="0" borderId="12" xfId="0" applyFont="1" applyBorder="1" applyProtection="1">
      <protection/>
    </xf>
    <xf numFmtId="0" fontId="2" fillId="0" borderId="13" xfId="0" applyFont="1" applyBorder="1" applyProtection="1">
      <protection/>
    </xf>
    <xf numFmtId="0" fontId="2" fillId="0" borderId="13" xfId="0" applyFont="1" applyBorder="1" applyAlignment="1" applyProtection="1">
      <alignment horizontal="center"/>
      <protection/>
    </xf>
    <xf numFmtId="0" fontId="2" fillId="2" borderId="14" xfId="0" applyFont="1" applyFill="1" applyBorder="1" applyAlignment="1" applyProtection="1">
      <alignment horizontal="left" vertical="center" wrapText="1"/>
      <protection/>
    </xf>
    <xf numFmtId="0" fontId="2" fillId="2" borderId="15"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4" fillId="0" borderId="17" xfId="0" applyFont="1" applyBorder="1" applyAlignment="1" applyProtection="1">
      <alignment horizontal="left" vertical="top" wrapText="1"/>
      <protection/>
    </xf>
    <xf numFmtId="0" fontId="4" fillId="0" borderId="18" xfId="0" applyFont="1" applyBorder="1" applyAlignment="1" applyProtection="1">
      <alignment vertical="top" wrapText="1"/>
      <protection/>
    </xf>
    <xf numFmtId="0" fontId="4" fillId="0" borderId="18" xfId="0" applyFont="1" applyBorder="1" applyAlignment="1" applyProtection="1">
      <alignment horizontal="center" vertical="top"/>
      <protection/>
    </xf>
    <xf numFmtId="164" fontId="1" fillId="0" borderId="18" xfId="20" applyNumberFormat="1" applyFont="1" applyFill="1" applyBorder="1" applyAlignment="1" applyProtection="1">
      <alignment horizontal="right" vertical="top"/>
      <protection/>
    </xf>
    <xf numFmtId="0" fontId="4" fillId="0" borderId="18"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17" xfId="0" applyFont="1" applyBorder="1" applyAlignment="1" applyProtection="1">
      <alignment horizontal="left" vertical="top"/>
      <protection/>
    </xf>
    <xf numFmtId="0" fontId="4" fillId="0" borderId="18" xfId="0" applyFont="1" applyFill="1" applyBorder="1" applyAlignment="1" applyProtection="1">
      <alignment horizontal="left" vertical="top" wrapText="1"/>
      <protection/>
    </xf>
    <xf numFmtId="0" fontId="4" fillId="0" borderId="17" xfId="0" applyFont="1" applyFill="1" applyBorder="1" applyAlignment="1" applyProtection="1">
      <alignment horizontal="left" vertical="top"/>
      <protection/>
    </xf>
    <xf numFmtId="0" fontId="4" fillId="0" borderId="18" xfId="0" applyFont="1" applyFill="1" applyBorder="1" applyAlignment="1" applyProtection="1">
      <alignment vertical="top" wrapText="1"/>
      <protection/>
    </xf>
    <xf numFmtId="0" fontId="4" fillId="0" borderId="18" xfId="0" applyFont="1" applyFill="1" applyBorder="1" applyAlignment="1" applyProtection="1">
      <alignment horizontal="center" vertical="top"/>
      <protection/>
    </xf>
    <xf numFmtId="0" fontId="4" fillId="0" borderId="19" xfId="0" applyFont="1" applyFill="1" applyBorder="1" applyAlignment="1" applyProtection="1">
      <alignment horizontal="left" vertical="top" wrapText="1"/>
      <protection/>
    </xf>
    <xf numFmtId="0" fontId="4" fillId="0" borderId="20" xfId="0" applyFont="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4" fillId="0" borderId="19" xfId="0" applyFont="1" applyBorder="1" applyAlignment="1" applyProtection="1">
      <alignment vertical="top"/>
      <protection/>
    </xf>
    <xf numFmtId="0" fontId="4" fillId="0" borderId="20" xfId="0" applyFont="1" applyFill="1" applyBorder="1" applyAlignment="1" applyProtection="1">
      <alignment horizontal="left" vertical="top" wrapText="1"/>
      <protection/>
    </xf>
    <xf numFmtId="0" fontId="2" fillId="0" borderId="0" xfId="0" applyFont="1" applyFill="1" applyProtection="1">
      <protection/>
    </xf>
    <xf numFmtId="0" fontId="3" fillId="0" borderId="18" xfId="0" applyFont="1" applyBorder="1" applyAlignment="1" applyProtection="1">
      <alignment horizontal="left" vertical="top" wrapText="1"/>
      <protection/>
    </xf>
    <xf numFmtId="0" fontId="4" fillId="0" borderId="21" xfId="0" applyFont="1" applyBorder="1" applyAlignment="1" applyProtection="1">
      <alignment horizontal="left" vertical="top"/>
      <protection/>
    </xf>
    <xf numFmtId="0" fontId="4" fillId="0" borderId="22" xfId="0" applyFont="1" applyBorder="1" applyAlignment="1" applyProtection="1">
      <alignment vertical="top" wrapText="1"/>
      <protection/>
    </xf>
    <xf numFmtId="0" fontId="4" fillId="0" borderId="22" xfId="0" applyFont="1" applyBorder="1" applyAlignment="1" applyProtection="1">
      <alignment horizontal="center" vertical="top"/>
      <protection/>
    </xf>
    <xf numFmtId="164" fontId="1" fillId="0" borderId="22" xfId="20" applyNumberFormat="1" applyFont="1" applyFill="1" applyBorder="1" applyAlignment="1" applyProtection="1">
      <alignment horizontal="right" vertical="top"/>
      <protection/>
    </xf>
    <xf numFmtId="0" fontId="4" fillId="0" borderId="22" xfId="0" applyFont="1" applyBorder="1" applyAlignment="1" applyProtection="1">
      <alignment horizontal="left" vertical="top" wrapText="1"/>
      <protection/>
    </xf>
    <xf numFmtId="0" fontId="4" fillId="0" borderId="23" xfId="0" applyFont="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Alignment="1" applyProtection="1">
      <alignment horizontal="center"/>
      <protection/>
    </xf>
    <xf numFmtId="164" fontId="6" fillId="0" borderId="0" xfId="0" applyNumberFormat="1" applyFont="1" applyProtection="1">
      <protection/>
    </xf>
    <xf numFmtId="0" fontId="6" fillId="0" borderId="0" xfId="0" applyFont="1" applyProtection="1">
      <protection/>
    </xf>
    <xf numFmtId="164" fontId="1" fillId="0" borderId="18" xfId="20" applyNumberFormat="1" applyFont="1" applyFill="1" applyBorder="1" applyAlignment="1" applyProtection="1">
      <alignment horizontal="right" vertical="top"/>
      <protection locked="0"/>
    </xf>
    <xf numFmtId="164" fontId="1" fillId="0" borderId="22" xfId="20" applyNumberFormat="1" applyFont="1" applyFill="1" applyBorder="1" applyAlignment="1" applyProtection="1">
      <alignment horizontal="right" vertical="top"/>
      <protection locked="0"/>
    </xf>
    <xf numFmtId="0" fontId="2" fillId="0" borderId="24" xfId="0" applyFont="1" applyBorder="1" applyAlignment="1" applyProtection="1">
      <alignment horizontal="left"/>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left"/>
      <protection/>
    </xf>
    <xf numFmtId="0" fontId="2" fillId="0" borderId="27" xfId="0" applyFont="1" applyBorder="1" applyAlignment="1" applyProtection="1">
      <alignment horizontal="left"/>
      <protection/>
    </xf>
  </cellXfs>
  <cellStyles count="7">
    <cellStyle name="Normal" xfId="0"/>
    <cellStyle name="Percent" xfId="15"/>
    <cellStyle name="Currency" xfId="16"/>
    <cellStyle name="Currency [0]" xfId="17"/>
    <cellStyle name="Comma" xfId="18"/>
    <cellStyle name="Comma [0]" xfId="19"/>
    <cellStyle name="normální_Zadávací podklad pro profes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8"/>
  <sheetViews>
    <sheetView tabSelected="1" workbookViewId="0" topLeftCell="A1">
      <pane xSplit="1" ySplit="5" topLeftCell="B6" activePane="bottomRight" state="frozen"/>
      <selection pane="topRight" activeCell="B1" sqref="B1"/>
      <selection pane="bottomLeft" activeCell="A7" sqref="A7"/>
      <selection pane="bottomRight" activeCell="C9" sqref="C9"/>
    </sheetView>
  </sheetViews>
  <sheetFormatPr defaultColWidth="9.7109375" defaultRowHeight="15"/>
  <cols>
    <col min="1" max="1" width="7.57421875" style="46" customWidth="1"/>
    <col min="2" max="2" width="38.7109375" style="8" customWidth="1"/>
    <col min="3" max="3" width="7.421875" style="47" customWidth="1"/>
    <col min="4" max="4" width="6.7109375" style="8" customWidth="1"/>
    <col min="5" max="5" width="14.7109375" style="8" customWidth="1"/>
    <col min="6" max="6" width="15.7109375" style="8" customWidth="1"/>
    <col min="7" max="7" width="60.7109375" style="8" customWidth="1"/>
    <col min="8" max="8" width="20.00390625" style="8" customWidth="1"/>
    <col min="9" max="16384" width="9.7109375" style="8" customWidth="1"/>
  </cols>
  <sheetData>
    <row r="1" spans="1:9" ht="15">
      <c r="A1" s="1" t="s">
        <v>257</v>
      </c>
      <c r="B1" s="2"/>
      <c r="C1" s="3" t="s">
        <v>256</v>
      </c>
      <c r="D1" s="4"/>
      <c r="E1" s="4"/>
      <c r="F1" s="4"/>
      <c r="G1" s="5"/>
      <c r="H1" s="6"/>
      <c r="I1" s="7"/>
    </row>
    <row r="2" spans="1:9" ht="15">
      <c r="A2" s="9" t="s">
        <v>253</v>
      </c>
      <c r="B2" s="10"/>
      <c r="C2" s="52" t="s">
        <v>254</v>
      </c>
      <c r="D2" s="53"/>
      <c r="E2" s="53"/>
      <c r="F2" s="53"/>
      <c r="G2" s="53"/>
      <c r="H2" s="11"/>
      <c r="I2" s="7"/>
    </row>
    <row r="3" spans="1:9" ht="15" thickBot="1">
      <c r="A3" s="12" t="s">
        <v>252</v>
      </c>
      <c r="B3" s="13"/>
      <c r="C3" s="54" t="s">
        <v>255</v>
      </c>
      <c r="D3" s="55"/>
      <c r="E3" s="55"/>
      <c r="F3" s="55"/>
      <c r="G3" s="55"/>
      <c r="H3" s="14"/>
      <c r="I3" s="7"/>
    </row>
    <row r="4" spans="1:9" ht="15" thickBot="1">
      <c r="A4" s="15"/>
      <c r="B4" s="16"/>
      <c r="C4" s="16"/>
      <c r="D4" s="16"/>
      <c r="E4" s="17"/>
      <c r="F4" s="16"/>
      <c r="G4" s="16"/>
      <c r="H4" s="16"/>
      <c r="I4" s="7"/>
    </row>
    <row r="5" spans="1:8" ht="34.5" thickTop="1">
      <c r="A5" s="18" t="s">
        <v>0</v>
      </c>
      <c r="B5" s="19" t="s">
        <v>1</v>
      </c>
      <c r="C5" s="20" t="s">
        <v>2</v>
      </c>
      <c r="D5" s="20" t="s">
        <v>3</v>
      </c>
      <c r="E5" s="20" t="s">
        <v>4</v>
      </c>
      <c r="F5" s="20" t="s">
        <v>5</v>
      </c>
      <c r="G5" s="19" t="s">
        <v>6</v>
      </c>
      <c r="H5" s="21" t="s">
        <v>7</v>
      </c>
    </row>
    <row r="6" spans="1:8" ht="51">
      <c r="A6" s="22">
        <v>1</v>
      </c>
      <c r="B6" s="23" t="s">
        <v>8</v>
      </c>
      <c r="C6" s="24">
        <v>4</v>
      </c>
      <c r="D6" s="24" t="s">
        <v>9</v>
      </c>
      <c r="E6" s="50"/>
      <c r="F6" s="25">
        <f aca="true" t="shared" si="0" ref="F6:F14">C6*E6</f>
        <v>0</v>
      </c>
      <c r="G6" s="26" t="s">
        <v>10</v>
      </c>
      <c r="H6" s="27"/>
    </row>
    <row r="7" spans="1:8" ht="63.75">
      <c r="A7" s="28">
        <v>2</v>
      </c>
      <c r="B7" s="26" t="s">
        <v>11</v>
      </c>
      <c r="C7" s="24">
        <v>27</v>
      </c>
      <c r="D7" s="24" t="s">
        <v>12</v>
      </c>
      <c r="E7" s="50"/>
      <c r="F7" s="25">
        <f t="shared" si="0"/>
        <v>0</v>
      </c>
      <c r="G7" s="26" t="s">
        <v>13</v>
      </c>
      <c r="H7" s="27"/>
    </row>
    <row r="8" spans="1:8" ht="140.25">
      <c r="A8" s="28">
        <v>3</v>
      </c>
      <c r="B8" s="26" t="s">
        <v>14</v>
      </c>
      <c r="C8" s="24">
        <v>26</v>
      </c>
      <c r="D8" s="24" t="s">
        <v>9</v>
      </c>
      <c r="E8" s="50"/>
      <c r="F8" s="25">
        <f t="shared" si="0"/>
        <v>0</v>
      </c>
      <c r="G8" s="26" t="s">
        <v>15</v>
      </c>
      <c r="H8" s="27"/>
    </row>
    <row r="9" spans="1:8" ht="25.5">
      <c r="A9" s="22">
        <v>4</v>
      </c>
      <c r="B9" s="26" t="s">
        <v>16</v>
      </c>
      <c r="C9" s="24">
        <v>27</v>
      </c>
      <c r="D9" s="24" t="s">
        <v>12</v>
      </c>
      <c r="E9" s="50"/>
      <c r="F9" s="25">
        <f t="shared" si="0"/>
        <v>0</v>
      </c>
      <c r="G9" s="26" t="s">
        <v>17</v>
      </c>
      <c r="H9" s="27"/>
    </row>
    <row r="10" spans="1:8" ht="102">
      <c r="A10" s="22">
        <v>5</v>
      </c>
      <c r="B10" s="23" t="s">
        <v>18</v>
      </c>
      <c r="C10" s="24">
        <v>5</v>
      </c>
      <c r="D10" s="24" t="s">
        <v>9</v>
      </c>
      <c r="E10" s="50"/>
      <c r="F10" s="25">
        <f t="shared" si="0"/>
        <v>0</v>
      </c>
      <c r="G10" s="26" t="s">
        <v>19</v>
      </c>
      <c r="H10" s="27"/>
    </row>
    <row r="11" spans="1:8" ht="114.75">
      <c r="A11" s="22">
        <v>6</v>
      </c>
      <c r="B11" s="23" t="s">
        <v>20</v>
      </c>
      <c r="C11" s="24">
        <v>5</v>
      </c>
      <c r="D11" s="24" t="s">
        <v>9</v>
      </c>
      <c r="E11" s="50"/>
      <c r="F11" s="25">
        <f t="shared" si="0"/>
        <v>0</v>
      </c>
      <c r="G11" s="26" t="s">
        <v>21</v>
      </c>
      <c r="H11" s="27"/>
    </row>
    <row r="12" spans="1:8" ht="89.25">
      <c r="A12" s="28">
        <v>7</v>
      </c>
      <c r="B12" s="23" t="s">
        <v>22</v>
      </c>
      <c r="C12" s="24">
        <v>21</v>
      </c>
      <c r="D12" s="24" t="s">
        <v>9</v>
      </c>
      <c r="E12" s="50"/>
      <c r="F12" s="25">
        <f t="shared" si="0"/>
        <v>0</v>
      </c>
      <c r="G12" s="26" t="s">
        <v>23</v>
      </c>
      <c r="H12" s="27"/>
    </row>
    <row r="13" spans="1:8" ht="63.75">
      <c r="A13" s="28">
        <v>8</v>
      </c>
      <c r="B13" s="23" t="s">
        <v>24</v>
      </c>
      <c r="C13" s="24">
        <v>15</v>
      </c>
      <c r="D13" s="24" t="s">
        <v>9</v>
      </c>
      <c r="E13" s="50"/>
      <c r="F13" s="25">
        <f t="shared" si="0"/>
        <v>0</v>
      </c>
      <c r="G13" s="26" t="s">
        <v>25</v>
      </c>
      <c r="H13" s="27"/>
    </row>
    <row r="14" spans="1:8" ht="89.25">
      <c r="A14" s="28">
        <v>9</v>
      </c>
      <c r="B14" s="23" t="s">
        <v>26</v>
      </c>
      <c r="C14" s="24">
        <v>15</v>
      </c>
      <c r="D14" s="24" t="s">
        <v>9</v>
      </c>
      <c r="E14" s="50"/>
      <c r="F14" s="25">
        <f t="shared" si="0"/>
        <v>0</v>
      </c>
      <c r="G14" s="26" t="s">
        <v>27</v>
      </c>
      <c r="H14" s="27"/>
    </row>
    <row r="15" spans="1:8" ht="63.75">
      <c r="A15" s="28">
        <v>10</v>
      </c>
      <c r="B15" s="23" t="s">
        <v>28</v>
      </c>
      <c r="C15" s="24">
        <v>23</v>
      </c>
      <c r="D15" s="24" t="s">
        <v>12</v>
      </c>
      <c r="E15" s="50"/>
      <c r="F15" s="25">
        <f>C15*E15</f>
        <v>0</v>
      </c>
      <c r="G15" s="26" t="s">
        <v>29</v>
      </c>
      <c r="H15" s="27"/>
    </row>
    <row r="16" spans="1:8" ht="51">
      <c r="A16" s="28">
        <v>11</v>
      </c>
      <c r="B16" s="23" t="s">
        <v>30</v>
      </c>
      <c r="C16" s="24">
        <v>5</v>
      </c>
      <c r="D16" s="24" t="s">
        <v>12</v>
      </c>
      <c r="E16" s="50"/>
      <c r="F16" s="25">
        <f aca="true" t="shared" si="1" ref="F16:F41">C16*E16</f>
        <v>0</v>
      </c>
      <c r="G16" s="26" t="s">
        <v>31</v>
      </c>
      <c r="H16" s="27"/>
    </row>
    <row r="17" spans="1:8" ht="89.25">
      <c r="A17" s="28">
        <v>12</v>
      </c>
      <c r="B17" s="23" t="s">
        <v>32</v>
      </c>
      <c r="C17" s="24">
        <v>18</v>
      </c>
      <c r="D17" s="24" t="s">
        <v>9</v>
      </c>
      <c r="E17" s="50"/>
      <c r="F17" s="25">
        <f t="shared" si="1"/>
        <v>0</v>
      </c>
      <c r="G17" s="26" t="s">
        <v>33</v>
      </c>
      <c r="H17" s="27"/>
    </row>
    <row r="18" spans="1:8" ht="76.5">
      <c r="A18" s="28">
        <v>13</v>
      </c>
      <c r="B18" s="23" t="s">
        <v>34</v>
      </c>
      <c r="C18" s="24">
        <v>29</v>
      </c>
      <c r="D18" s="24" t="s">
        <v>12</v>
      </c>
      <c r="E18" s="50"/>
      <c r="F18" s="25">
        <f t="shared" si="1"/>
        <v>0</v>
      </c>
      <c r="G18" s="26" t="s">
        <v>35</v>
      </c>
      <c r="H18" s="27"/>
    </row>
    <row r="19" spans="1:8" ht="89.25">
      <c r="A19" s="28">
        <v>14</v>
      </c>
      <c r="B19" s="23" t="s">
        <v>36</v>
      </c>
      <c r="C19" s="24">
        <v>20</v>
      </c>
      <c r="D19" s="24" t="s">
        <v>12</v>
      </c>
      <c r="E19" s="50"/>
      <c r="F19" s="25">
        <f t="shared" si="1"/>
        <v>0</v>
      </c>
      <c r="G19" s="26" t="s">
        <v>37</v>
      </c>
      <c r="H19" s="27"/>
    </row>
    <row r="20" spans="1:8" ht="51">
      <c r="A20" s="28">
        <v>15</v>
      </c>
      <c r="B20" s="23" t="s">
        <v>38</v>
      </c>
      <c r="C20" s="24">
        <v>20</v>
      </c>
      <c r="D20" s="24" t="s">
        <v>9</v>
      </c>
      <c r="E20" s="50"/>
      <c r="F20" s="25">
        <f t="shared" si="1"/>
        <v>0</v>
      </c>
      <c r="G20" s="26" t="s">
        <v>39</v>
      </c>
      <c r="H20" s="27"/>
    </row>
    <row r="21" spans="1:8" ht="38.25">
      <c r="A21" s="28">
        <v>16</v>
      </c>
      <c r="B21" s="23" t="s">
        <v>40</v>
      </c>
      <c r="C21" s="24">
        <v>48</v>
      </c>
      <c r="D21" s="24" t="s">
        <v>12</v>
      </c>
      <c r="E21" s="50"/>
      <c r="F21" s="25">
        <f t="shared" si="1"/>
        <v>0</v>
      </c>
      <c r="G21" s="26" t="s">
        <v>41</v>
      </c>
      <c r="H21" s="27"/>
    </row>
    <row r="22" spans="1:8" ht="63.75">
      <c r="A22" s="28">
        <v>17</v>
      </c>
      <c r="B22" s="23" t="s">
        <v>42</v>
      </c>
      <c r="C22" s="24">
        <v>24</v>
      </c>
      <c r="D22" s="24" t="s">
        <v>9</v>
      </c>
      <c r="E22" s="50"/>
      <c r="F22" s="25">
        <f t="shared" si="1"/>
        <v>0</v>
      </c>
      <c r="G22" s="26" t="s">
        <v>43</v>
      </c>
      <c r="H22" s="27"/>
    </row>
    <row r="23" spans="1:8" ht="51">
      <c r="A23" s="28">
        <v>18</v>
      </c>
      <c r="B23" s="23" t="s">
        <v>44</v>
      </c>
      <c r="C23" s="24">
        <v>22</v>
      </c>
      <c r="D23" s="24" t="s">
        <v>12</v>
      </c>
      <c r="E23" s="50"/>
      <c r="F23" s="25">
        <f t="shared" si="1"/>
        <v>0</v>
      </c>
      <c r="G23" s="26" t="s">
        <v>45</v>
      </c>
      <c r="H23" s="27"/>
    </row>
    <row r="24" spans="1:8" ht="52.5">
      <c r="A24" s="28">
        <v>19</v>
      </c>
      <c r="B24" s="23" t="s">
        <v>46</v>
      </c>
      <c r="C24" s="24">
        <v>2</v>
      </c>
      <c r="D24" s="24" t="s">
        <v>9</v>
      </c>
      <c r="E24" s="50"/>
      <c r="F24" s="25">
        <f t="shared" si="1"/>
        <v>0</v>
      </c>
      <c r="G24" s="26" t="s">
        <v>47</v>
      </c>
      <c r="H24" s="27"/>
    </row>
    <row r="25" spans="1:8" ht="280.5">
      <c r="A25" s="28">
        <v>20</v>
      </c>
      <c r="B25" s="23" t="s">
        <v>48</v>
      </c>
      <c r="C25" s="24">
        <v>2</v>
      </c>
      <c r="D25" s="24" t="s">
        <v>12</v>
      </c>
      <c r="E25" s="50"/>
      <c r="F25" s="25">
        <f t="shared" si="1"/>
        <v>0</v>
      </c>
      <c r="G25" s="26" t="s">
        <v>49</v>
      </c>
      <c r="H25" s="27"/>
    </row>
    <row r="26" spans="1:8" ht="25.5">
      <c r="A26" s="22">
        <v>21</v>
      </c>
      <c r="B26" s="23" t="s">
        <v>50</v>
      </c>
      <c r="C26" s="24">
        <v>2</v>
      </c>
      <c r="D26" s="24" t="s">
        <v>12</v>
      </c>
      <c r="E26" s="50"/>
      <c r="F26" s="25">
        <f t="shared" si="1"/>
        <v>0</v>
      </c>
      <c r="G26" s="29" t="s">
        <v>51</v>
      </c>
      <c r="H26" s="27"/>
    </row>
    <row r="27" spans="1:8" ht="114.75">
      <c r="A27" s="22">
        <v>22</v>
      </c>
      <c r="B27" s="23" t="s">
        <v>52</v>
      </c>
      <c r="C27" s="24">
        <v>0</v>
      </c>
      <c r="D27" s="24" t="s">
        <v>9</v>
      </c>
      <c r="E27" s="25"/>
      <c r="F27" s="25">
        <f t="shared" si="1"/>
        <v>0</v>
      </c>
      <c r="G27" s="26" t="s">
        <v>53</v>
      </c>
      <c r="H27" s="27" t="s">
        <v>54</v>
      </c>
    </row>
    <row r="28" spans="1:8" ht="51">
      <c r="A28" s="22">
        <v>23</v>
      </c>
      <c r="B28" s="23" t="s">
        <v>55</v>
      </c>
      <c r="C28" s="24">
        <v>0</v>
      </c>
      <c r="D28" s="24" t="s">
        <v>9</v>
      </c>
      <c r="E28" s="25"/>
      <c r="F28" s="25">
        <f t="shared" si="1"/>
        <v>0</v>
      </c>
      <c r="G28" s="26" t="s">
        <v>56</v>
      </c>
      <c r="H28" s="27" t="s">
        <v>54</v>
      </c>
    </row>
    <row r="29" spans="1:8" ht="63.75">
      <c r="A29" s="22">
        <v>24</v>
      </c>
      <c r="B29" s="23" t="s">
        <v>57</v>
      </c>
      <c r="C29" s="24">
        <v>7</v>
      </c>
      <c r="D29" s="24" t="s">
        <v>9</v>
      </c>
      <c r="E29" s="50"/>
      <c r="F29" s="25">
        <f t="shared" si="1"/>
        <v>0</v>
      </c>
      <c r="G29" s="26" t="s">
        <v>58</v>
      </c>
      <c r="H29" s="27"/>
    </row>
    <row r="30" spans="1:8" ht="51">
      <c r="A30" s="22">
        <v>25</v>
      </c>
      <c r="B30" s="23" t="s">
        <v>59</v>
      </c>
      <c r="C30" s="24">
        <v>18</v>
      </c>
      <c r="D30" s="24" t="s">
        <v>9</v>
      </c>
      <c r="E30" s="50"/>
      <c r="F30" s="25">
        <f t="shared" si="1"/>
        <v>0</v>
      </c>
      <c r="G30" s="26" t="s">
        <v>60</v>
      </c>
      <c r="H30" s="27"/>
    </row>
    <row r="31" spans="1:8" ht="25.5">
      <c r="A31" s="28">
        <v>26</v>
      </c>
      <c r="B31" s="23" t="s">
        <v>61</v>
      </c>
      <c r="C31" s="24">
        <v>12</v>
      </c>
      <c r="D31" s="24" t="s">
        <v>9</v>
      </c>
      <c r="E31" s="50"/>
      <c r="F31" s="25">
        <f t="shared" si="1"/>
        <v>0</v>
      </c>
      <c r="G31" s="26" t="s">
        <v>62</v>
      </c>
      <c r="H31" s="27"/>
    </row>
    <row r="32" spans="1:8" ht="25.5">
      <c r="A32" s="28">
        <v>27</v>
      </c>
      <c r="B32" s="23" t="s">
        <v>63</v>
      </c>
      <c r="C32" s="24">
        <v>2</v>
      </c>
      <c r="D32" s="24" t="s">
        <v>9</v>
      </c>
      <c r="E32" s="50"/>
      <c r="F32" s="25">
        <f t="shared" si="1"/>
        <v>0</v>
      </c>
      <c r="G32" s="26" t="s">
        <v>64</v>
      </c>
      <c r="H32" s="27"/>
    </row>
    <row r="33" spans="1:8" ht="25.5">
      <c r="A33" s="22">
        <v>28</v>
      </c>
      <c r="B33" s="23" t="s">
        <v>65</v>
      </c>
      <c r="C33" s="24">
        <v>2</v>
      </c>
      <c r="D33" s="24" t="s">
        <v>9</v>
      </c>
      <c r="E33" s="50"/>
      <c r="F33" s="25">
        <f t="shared" si="1"/>
        <v>0</v>
      </c>
      <c r="G33" s="26" t="s">
        <v>66</v>
      </c>
      <c r="H33" s="27"/>
    </row>
    <row r="34" spans="1:8" ht="38.25">
      <c r="A34" s="28">
        <v>29</v>
      </c>
      <c r="B34" s="23" t="s">
        <v>67</v>
      </c>
      <c r="C34" s="24">
        <v>1</v>
      </c>
      <c r="D34" s="24" t="s">
        <v>9</v>
      </c>
      <c r="E34" s="50"/>
      <c r="F34" s="25">
        <f t="shared" si="1"/>
        <v>0</v>
      </c>
      <c r="G34" s="26" t="s">
        <v>68</v>
      </c>
      <c r="H34" s="27"/>
    </row>
    <row r="35" spans="1:8" ht="38.25">
      <c r="A35" s="28">
        <v>30</v>
      </c>
      <c r="B35" s="23" t="s">
        <v>69</v>
      </c>
      <c r="C35" s="24">
        <v>2</v>
      </c>
      <c r="D35" s="24" t="s">
        <v>9</v>
      </c>
      <c r="E35" s="50"/>
      <c r="F35" s="25">
        <f t="shared" si="1"/>
        <v>0</v>
      </c>
      <c r="G35" s="26" t="s">
        <v>70</v>
      </c>
      <c r="H35" s="27"/>
    </row>
    <row r="36" spans="1:8" ht="15">
      <c r="A36" s="28">
        <v>31</v>
      </c>
      <c r="B36" s="23" t="s">
        <v>71</v>
      </c>
      <c r="C36" s="24">
        <v>3</v>
      </c>
      <c r="D36" s="24" t="s">
        <v>9</v>
      </c>
      <c r="E36" s="50"/>
      <c r="F36" s="25">
        <f t="shared" si="1"/>
        <v>0</v>
      </c>
      <c r="G36" s="26" t="s">
        <v>72</v>
      </c>
      <c r="H36" s="27"/>
    </row>
    <row r="37" spans="1:8" ht="38.25">
      <c r="A37" s="28">
        <v>32</v>
      </c>
      <c r="B37" s="23" t="s">
        <v>73</v>
      </c>
      <c r="C37" s="24">
        <v>10</v>
      </c>
      <c r="D37" s="24" t="s">
        <v>9</v>
      </c>
      <c r="E37" s="50"/>
      <c r="F37" s="25">
        <f t="shared" si="1"/>
        <v>0</v>
      </c>
      <c r="G37" s="26" t="s">
        <v>74</v>
      </c>
      <c r="H37" s="27"/>
    </row>
    <row r="38" spans="1:8" ht="140.25">
      <c r="A38" s="30">
        <v>33</v>
      </c>
      <c r="B38" s="31" t="s">
        <v>75</v>
      </c>
      <c r="C38" s="32">
        <v>2</v>
      </c>
      <c r="D38" s="32" t="s">
        <v>12</v>
      </c>
      <c r="E38" s="50"/>
      <c r="F38" s="25">
        <f t="shared" si="1"/>
        <v>0</v>
      </c>
      <c r="G38" s="29" t="s">
        <v>76</v>
      </c>
      <c r="H38" s="33"/>
    </row>
    <row r="39" spans="1:8" ht="15">
      <c r="A39" s="28">
        <v>34</v>
      </c>
      <c r="B39" s="23" t="s">
        <v>77</v>
      </c>
      <c r="C39" s="24">
        <v>10</v>
      </c>
      <c r="D39" s="24" t="s">
        <v>9</v>
      </c>
      <c r="E39" s="50"/>
      <c r="F39" s="25">
        <f t="shared" si="1"/>
        <v>0</v>
      </c>
      <c r="G39" s="26" t="s">
        <v>78</v>
      </c>
      <c r="H39" s="27"/>
    </row>
    <row r="40" spans="1:8" ht="15">
      <c r="A40" s="28">
        <v>35</v>
      </c>
      <c r="B40" s="23" t="s">
        <v>79</v>
      </c>
      <c r="C40" s="24"/>
      <c r="D40" s="24"/>
      <c r="E40" s="25"/>
      <c r="F40" s="25"/>
      <c r="G40" s="26"/>
      <c r="H40" s="27"/>
    </row>
    <row r="41" spans="1:8" ht="25.5">
      <c r="A41" s="28">
        <v>36</v>
      </c>
      <c r="B41" s="23" t="s">
        <v>80</v>
      </c>
      <c r="C41" s="24">
        <v>2</v>
      </c>
      <c r="D41" s="24" t="s">
        <v>9</v>
      </c>
      <c r="E41" s="50"/>
      <c r="F41" s="25">
        <f t="shared" si="1"/>
        <v>0</v>
      </c>
      <c r="G41" s="26" t="s">
        <v>81</v>
      </c>
      <c r="H41" s="27"/>
    </row>
    <row r="42" spans="1:8" ht="114.75">
      <c r="A42" s="22">
        <v>37</v>
      </c>
      <c r="B42" s="23" t="s">
        <v>82</v>
      </c>
      <c r="C42" s="24">
        <v>12</v>
      </c>
      <c r="D42" s="24" t="s">
        <v>9</v>
      </c>
      <c r="E42" s="50"/>
      <c r="F42" s="25">
        <f>C42*E42</f>
        <v>0</v>
      </c>
      <c r="G42" s="26" t="s">
        <v>83</v>
      </c>
      <c r="H42" s="27"/>
    </row>
    <row r="43" spans="1:8" ht="51">
      <c r="A43" s="28">
        <v>38</v>
      </c>
      <c r="B43" s="23" t="s">
        <v>84</v>
      </c>
      <c r="C43" s="24">
        <v>6</v>
      </c>
      <c r="D43" s="24" t="s">
        <v>9</v>
      </c>
      <c r="E43" s="50"/>
      <c r="F43" s="25">
        <f>C43*E43</f>
        <v>0</v>
      </c>
      <c r="G43" s="26" t="s">
        <v>85</v>
      </c>
      <c r="H43" s="27"/>
    </row>
    <row r="44" spans="1:8" ht="38.25">
      <c r="A44" s="28">
        <v>39</v>
      </c>
      <c r="B44" s="23" t="s">
        <v>86</v>
      </c>
      <c r="C44" s="24">
        <v>7</v>
      </c>
      <c r="D44" s="24" t="s">
        <v>9</v>
      </c>
      <c r="E44" s="50"/>
      <c r="F44" s="25">
        <f>E44*C44</f>
        <v>0</v>
      </c>
      <c r="G44" s="26" t="s">
        <v>87</v>
      </c>
      <c r="H44" s="27"/>
    </row>
    <row r="45" spans="1:8" ht="89.25">
      <c r="A45" s="22">
        <v>40</v>
      </c>
      <c r="B45" s="23" t="s">
        <v>88</v>
      </c>
      <c r="C45" s="24">
        <v>3</v>
      </c>
      <c r="D45" s="24" t="s">
        <v>9</v>
      </c>
      <c r="E45" s="50"/>
      <c r="F45" s="25">
        <f>C45*E45</f>
        <v>0</v>
      </c>
      <c r="G45" s="26" t="s">
        <v>89</v>
      </c>
      <c r="H45" s="27"/>
    </row>
    <row r="46" spans="1:8" ht="38.25">
      <c r="A46" s="22">
        <v>41</v>
      </c>
      <c r="B46" s="23" t="s">
        <v>90</v>
      </c>
      <c r="C46" s="24">
        <v>3</v>
      </c>
      <c r="D46" s="24" t="s">
        <v>9</v>
      </c>
      <c r="E46" s="50"/>
      <c r="F46" s="25">
        <f aca="true" t="shared" si="2" ref="F46:F63">C46*E46</f>
        <v>0</v>
      </c>
      <c r="G46" s="26" t="s">
        <v>91</v>
      </c>
      <c r="H46" s="27"/>
    </row>
    <row r="47" spans="1:8" ht="52.5">
      <c r="A47" s="22">
        <v>42</v>
      </c>
      <c r="B47" s="23" t="s">
        <v>92</v>
      </c>
      <c r="C47" s="24">
        <v>3</v>
      </c>
      <c r="D47" s="24" t="s">
        <v>9</v>
      </c>
      <c r="E47" s="50"/>
      <c r="F47" s="25">
        <f t="shared" si="2"/>
        <v>0</v>
      </c>
      <c r="G47" s="26" t="s">
        <v>93</v>
      </c>
      <c r="H47" s="27"/>
    </row>
    <row r="48" spans="1:8" ht="114.75">
      <c r="A48" s="22">
        <v>43</v>
      </c>
      <c r="B48" s="23" t="s">
        <v>94</v>
      </c>
      <c r="C48" s="24">
        <v>3</v>
      </c>
      <c r="D48" s="24" t="s">
        <v>9</v>
      </c>
      <c r="E48" s="50"/>
      <c r="F48" s="25">
        <f t="shared" si="2"/>
        <v>0</v>
      </c>
      <c r="G48" s="26" t="s">
        <v>95</v>
      </c>
      <c r="H48" s="27"/>
    </row>
    <row r="49" spans="1:8" ht="38.25">
      <c r="A49" s="22">
        <v>44</v>
      </c>
      <c r="B49" s="23" t="s">
        <v>96</v>
      </c>
      <c r="C49" s="24">
        <v>18</v>
      </c>
      <c r="D49" s="24" t="s">
        <v>9</v>
      </c>
      <c r="E49" s="50"/>
      <c r="F49" s="25">
        <f t="shared" si="2"/>
        <v>0</v>
      </c>
      <c r="G49" s="29" t="s">
        <v>97</v>
      </c>
      <c r="H49" s="27"/>
    </row>
    <row r="50" spans="1:8" ht="51">
      <c r="A50" s="28">
        <v>45</v>
      </c>
      <c r="B50" s="23" t="s">
        <v>30</v>
      </c>
      <c r="C50" s="24">
        <v>4</v>
      </c>
      <c r="D50" s="24" t="s">
        <v>12</v>
      </c>
      <c r="E50" s="50"/>
      <c r="F50" s="25">
        <f t="shared" si="2"/>
        <v>0</v>
      </c>
      <c r="G50" s="26" t="s">
        <v>98</v>
      </c>
      <c r="H50" s="27"/>
    </row>
    <row r="51" spans="1:8" ht="89.25">
      <c r="A51" s="28">
        <v>46</v>
      </c>
      <c r="B51" s="23" t="s">
        <v>99</v>
      </c>
      <c r="C51" s="24">
        <v>0</v>
      </c>
      <c r="D51" s="24" t="s">
        <v>9</v>
      </c>
      <c r="E51" s="25"/>
      <c r="F51" s="25">
        <f t="shared" si="2"/>
        <v>0</v>
      </c>
      <c r="G51" s="34" t="s">
        <v>100</v>
      </c>
      <c r="H51" s="27" t="s">
        <v>54</v>
      </c>
    </row>
    <row r="52" spans="1:8" ht="25.5">
      <c r="A52" s="28">
        <v>47</v>
      </c>
      <c r="B52" s="23" t="s">
        <v>101</v>
      </c>
      <c r="C52" s="24">
        <v>14</v>
      </c>
      <c r="D52" s="24" t="s">
        <v>9</v>
      </c>
      <c r="E52" s="50"/>
      <c r="F52" s="25">
        <f t="shared" si="2"/>
        <v>0</v>
      </c>
      <c r="G52" s="29" t="s">
        <v>102</v>
      </c>
      <c r="H52" s="27"/>
    </row>
    <row r="53" spans="1:8" ht="38.25">
      <c r="A53" s="28">
        <v>48</v>
      </c>
      <c r="B53" s="23" t="s">
        <v>103</v>
      </c>
      <c r="C53" s="24">
        <v>6</v>
      </c>
      <c r="D53" s="24" t="s">
        <v>9</v>
      </c>
      <c r="E53" s="50"/>
      <c r="F53" s="25">
        <f t="shared" si="2"/>
        <v>0</v>
      </c>
      <c r="G53" s="26" t="s">
        <v>104</v>
      </c>
      <c r="H53" s="27"/>
    </row>
    <row r="54" spans="1:8" ht="76.5">
      <c r="A54" s="22">
        <v>49</v>
      </c>
      <c r="B54" s="23" t="s">
        <v>57</v>
      </c>
      <c r="C54" s="24">
        <v>12</v>
      </c>
      <c r="D54" s="24" t="s">
        <v>9</v>
      </c>
      <c r="E54" s="50"/>
      <c r="F54" s="25">
        <f t="shared" si="2"/>
        <v>0</v>
      </c>
      <c r="G54" s="35" t="s">
        <v>105</v>
      </c>
      <c r="H54" s="27"/>
    </row>
    <row r="55" spans="1:8" ht="51">
      <c r="A55" s="22">
        <v>50</v>
      </c>
      <c r="B55" s="23" t="s">
        <v>106</v>
      </c>
      <c r="C55" s="24">
        <v>12</v>
      </c>
      <c r="D55" s="24" t="s">
        <v>9</v>
      </c>
      <c r="E55" s="50"/>
      <c r="F55" s="25">
        <f t="shared" si="2"/>
        <v>0</v>
      </c>
      <c r="G55" s="26" t="s">
        <v>107</v>
      </c>
      <c r="H55" s="27"/>
    </row>
    <row r="56" spans="1:8" ht="127.5">
      <c r="A56" s="22">
        <v>51</v>
      </c>
      <c r="B56" s="23" t="s">
        <v>82</v>
      </c>
      <c r="C56" s="24">
        <v>12</v>
      </c>
      <c r="D56" s="24" t="s">
        <v>9</v>
      </c>
      <c r="E56" s="50"/>
      <c r="F56" s="25">
        <f t="shared" si="2"/>
        <v>0</v>
      </c>
      <c r="G56" s="26" t="s">
        <v>108</v>
      </c>
      <c r="H56" s="27"/>
    </row>
    <row r="57" spans="1:8" ht="114.75">
      <c r="A57" s="28">
        <v>52</v>
      </c>
      <c r="B57" s="23" t="s">
        <v>109</v>
      </c>
      <c r="C57" s="24">
        <v>6</v>
      </c>
      <c r="D57" s="24" t="s">
        <v>9</v>
      </c>
      <c r="E57" s="50"/>
      <c r="F57" s="25">
        <f t="shared" si="2"/>
        <v>0</v>
      </c>
      <c r="G57" s="26" t="s">
        <v>110</v>
      </c>
      <c r="H57" s="27"/>
    </row>
    <row r="58" spans="1:8" ht="38.25">
      <c r="A58" s="28">
        <v>53</v>
      </c>
      <c r="B58" s="23" t="s">
        <v>111</v>
      </c>
      <c r="C58" s="24">
        <v>6</v>
      </c>
      <c r="D58" s="24" t="s">
        <v>9</v>
      </c>
      <c r="E58" s="50"/>
      <c r="F58" s="25">
        <f t="shared" si="2"/>
        <v>0</v>
      </c>
      <c r="G58" s="26" t="s">
        <v>112</v>
      </c>
      <c r="H58" s="27"/>
    </row>
    <row r="59" spans="1:8" ht="51">
      <c r="A59" s="28">
        <v>54</v>
      </c>
      <c r="B59" s="23" t="s">
        <v>113</v>
      </c>
      <c r="C59" s="24">
        <v>6</v>
      </c>
      <c r="D59" s="24" t="s">
        <v>9</v>
      </c>
      <c r="E59" s="50"/>
      <c r="F59" s="25">
        <f t="shared" si="2"/>
        <v>0</v>
      </c>
      <c r="G59" s="26" t="s">
        <v>114</v>
      </c>
      <c r="H59" s="27"/>
    </row>
    <row r="60" spans="1:8" ht="51">
      <c r="A60" s="28">
        <v>55</v>
      </c>
      <c r="B60" s="23" t="s">
        <v>115</v>
      </c>
      <c r="C60" s="24">
        <v>0</v>
      </c>
      <c r="D60" s="24" t="s">
        <v>9</v>
      </c>
      <c r="E60" s="25"/>
      <c r="F60" s="25">
        <f t="shared" si="2"/>
        <v>0</v>
      </c>
      <c r="G60" s="26" t="s">
        <v>116</v>
      </c>
      <c r="H60" s="27" t="s">
        <v>54</v>
      </c>
    </row>
    <row r="61" spans="1:8" ht="51">
      <c r="A61" s="28">
        <v>56</v>
      </c>
      <c r="B61" s="23" t="s">
        <v>117</v>
      </c>
      <c r="C61" s="24">
        <v>0</v>
      </c>
      <c r="D61" s="24" t="s">
        <v>9</v>
      </c>
      <c r="E61" s="25"/>
      <c r="F61" s="25">
        <f t="shared" si="2"/>
        <v>0</v>
      </c>
      <c r="G61" s="26" t="s">
        <v>118</v>
      </c>
      <c r="H61" s="27" t="s">
        <v>54</v>
      </c>
    </row>
    <row r="62" spans="1:8" ht="51">
      <c r="A62" s="28">
        <v>57</v>
      </c>
      <c r="B62" s="23" t="s">
        <v>119</v>
      </c>
      <c r="C62" s="24">
        <v>7</v>
      </c>
      <c r="D62" s="24" t="s">
        <v>9</v>
      </c>
      <c r="E62" s="50"/>
      <c r="F62" s="25">
        <f t="shared" si="2"/>
        <v>0</v>
      </c>
      <c r="G62" s="26" t="s">
        <v>120</v>
      </c>
      <c r="H62" s="27"/>
    </row>
    <row r="63" spans="1:8" ht="51">
      <c r="A63" s="28">
        <v>58</v>
      </c>
      <c r="B63" s="23" t="s">
        <v>121</v>
      </c>
      <c r="C63" s="24">
        <v>5</v>
      </c>
      <c r="D63" s="24" t="s">
        <v>9</v>
      </c>
      <c r="E63" s="50"/>
      <c r="F63" s="25">
        <f t="shared" si="2"/>
        <v>0</v>
      </c>
      <c r="G63" s="26" t="s">
        <v>122</v>
      </c>
      <c r="H63" s="27"/>
    </row>
    <row r="64" spans="1:8" ht="89.25">
      <c r="A64" s="28">
        <v>59</v>
      </c>
      <c r="B64" s="26" t="s">
        <v>63</v>
      </c>
      <c r="C64" s="24">
        <v>3</v>
      </c>
      <c r="D64" s="24" t="s">
        <v>9</v>
      </c>
      <c r="E64" s="50"/>
      <c r="F64" s="25">
        <f aca="true" t="shared" si="3" ref="F64:F109">E64*C64</f>
        <v>0</v>
      </c>
      <c r="G64" s="26" t="s">
        <v>123</v>
      </c>
      <c r="H64" s="36"/>
    </row>
    <row r="65" spans="1:8" ht="38.25">
      <c r="A65" s="28">
        <v>60</v>
      </c>
      <c r="B65" s="23" t="s">
        <v>55</v>
      </c>
      <c r="C65" s="24">
        <v>3</v>
      </c>
      <c r="D65" s="24" t="s">
        <v>12</v>
      </c>
      <c r="E65" s="50"/>
      <c r="F65" s="25">
        <f t="shared" si="3"/>
        <v>0</v>
      </c>
      <c r="G65" s="26" t="s">
        <v>124</v>
      </c>
      <c r="H65" s="27"/>
    </row>
    <row r="66" spans="1:8" ht="51">
      <c r="A66" s="28">
        <v>61</v>
      </c>
      <c r="B66" s="23" t="s">
        <v>125</v>
      </c>
      <c r="C66" s="24">
        <v>2</v>
      </c>
      <c r="D66" s="24" t="s">
        <v>9</v>
      </c>
      <c r="E66" s="50"/>
      <c r="F66" s="25">
        <f t="shared" si="3"/>
        <v>0</v>
      </c>
      <c r="G66" s="26" t="s">
        <v>126</v>
      </c>
      <c r="H66" s="27"/>
    </row>
    <row r="67" spans="1:8" ht="25.5">
      <c r="A67" s="28">
        <v>62</v>
      </c>
      <c r="B67" s="23" t="s">
        <v>127</v>
      </c>
      <c r="C67" s="24">
        <v>1</v>
      </c>
      <c r="D67" s="24" t="s">
        <v>12</v>
      </c>
      <c r="E67" s="50"/>
      <c r="F67" s="25">
        <f t="shared" si="3"/>
        <v>0</v>
      </c>
      <c r="G67" s="26" t="s">
        <v>128</v>
      </c>
      <c r="H67" s="27"/>
    </row>
    <row r="68" spans="1:8" ht="38.25">
      <c r="A68" s="28">
        <v>63</v>
      </c>
      <c r="B68" s="23" t="s">
        <v>129</v>
      </c>
      <c r="C68" s="24">
        <v>1</v>
      </c>
      <c r="D68" s="24" t="s">
        <v>12</v>
      </c>
      <c r="E68" s="50"/>
      <c r="F68" s="25">
        <f t="shared" si="3"/>
        <v>0</v>
      </c>
      <c r="G68" s="26" t="s">
        <v>130</v>
      </c>
      <c r="H68" s="27"/>
    </row>
    <row r="69" spans="1:8" ht="51">
      <c r="A69" s="28">
        <v>64</v>
      </c>
      <c r="B69" s="23" t="s">
        <v>131</v>
      </c>
      <c r="C69" s="24">
        <v>1</v>
      </c>
      <c r="D69" s="24" t="s">
        <v>9</v>
      </c>
      <c r="E69" s="50"/>
      <c r="F69" s="25">
        <f t="shared" si="3"/>
        <v>0</v>
      </c>
      <c r="G69" s="26" t="s">
        <v>132</v>
      </c>
      <c r="H69" s="27"/>
    </row>
    <row r="70" spans="1:8" ht="51">
      <c r="A70" s="28">
        <v>65</v>
      </c>
      <c r="B70" s="23" t="s">
        <v>133</v>
      </c>
      <c r="C70" s="24">
        <v>3</v>
      </c>
      <c r="D70" s="24" t="s">
        <v>9</v>
      </c>
      <c r="E70" s="50"/>
      <c r="F70" s="25">
        <f t="shared" si="3"/>
        <v>0</v>
      </c>
      <c r="G70" s="26" t="s">
        <v>134</v>
      </c>
      <c r="H70" s="27"/>
    </row>
    <row r="71" spans="1:8" ht="38.25">
      <c r="A71" s="28">
        <v>66</v>
      </c>
      <c r="B71" s="23" t="s">
        <v>135</v>
      </c>
      <c r="C71" s="24">
        <v>2</v>
      </c>
      <c r="D71" s="24" t="s">
        <v>9</v>
      </c>
      <c r="E71" s="50"/>
      <c r="F71" s="25">
        <f t="shared" si="3"/>
        <v>0</v>
      </c>
      <c r="G71" s="26" t="s">
        <v>136</v>
      </c>
      <c r="H71" s="27"/>
    </row>
    <row r="72" spans="1:8" ht="25.5">
      <c r="A72" s="28">
        <v>67</v>
      </c>
      <c r="B72" s="23" t="s">
        <v>137</v>
      </c>
      <c r="C72" s="24">
        <v>5</v>
      </c>
      <c r="D72" s="24" t="s">
        <v>9</v>
      </c>
      <c r="E72" s="50"/>
      <c r="F72" s="25">
        <f t="shared" si="3"/>
        <v>0</v>
      </c>
      <c r="G72" s="26" t="s">
        <v>138</v>
      </c>
      <c r="H72" s="27"/>
    </row>
    <row r="73" spans="1:8" ht="63.75">
      <c r="A73" s="28">
        <v>68</v>
      </c>
      <c r="B73" s="23" t="s">
        <v>139</v>
      </c>
      <c r="C73" s="24">
        <v>12</v>
      </c>
      <c r="D73" s="24" t="s">
        <v>9</v>
      </c>
      <c r="E73" s="50"/>
      <c r="F73" s="25">
        <f t="shared" si="3"/>
        <v>0</v>
      </c>
      <c r="G73" s="26" t="s">
        <v>140</v>
      </c>
      <c r="H73" s="27"/>
    </row>
    <row r="74" spans="1:8" ht="15">
      <c r="A74" s="28">
        <v>69</v>
      </c>
      <c r="B74" s="23" t="s">
        <v>141</v>
      </c>
      <c r="C74" s="24">
        <v>12</v>
      </c>
      <c r="D74" s="24" t="s">
        <v>9</v>
      </c>
      <c r="E74" s="50"/>
      <c r="F74" s="25">
        <f t="shared" si="3"/>
        <v>0</v>
      </c>
      <c r="G74" s="26" t="s">
        <v>142</v>
      </c>
      <c r="H74" s="27"/>
    </row>
    <row r="75" spans="1:8" s="38" customFormat="1" ht="38.25">
      <c r="A75" s="30">
        <v>71</v>
      </c>
      <c r="B75" s="31" t="s">
        <v>143</v>
      </c>
      <c r="C75" s="32">
        <v>7</v>
      </c>
      <c r="D75" s="32" t="s">
        <v>9</v>
      </c>
      <c r="E75" s="50"/>
      <c r="F75" s="25">
        <f t="shared" si="3"/>
        <v>0</v>
      </c>
      <c r="G75" s="37" t="s">
        <v>144</v>
      </c>
      <c r="H75" s="33"/>
    </row>
    <row r="76" spans="1:8" ht="25.5">
      <c r="A76" s="28">
        <v>72</v>
      </c>
      <c r="B76" s="23" t="s">
        <v>145</v>
      </c>
      <c r="C76" s="24">
        <v>0</v>
      </c>
      <c r="D76" s="24" t="s">
        <v>12</v>
      </c>
      <c r="E76" s="25"/>
      <c r="F76" s="25">
        <f t="shared" si="3"/>
        <v>0</v>
      </c>
      <c r="G76" s="26" t="s">
        <v>146</v>
      </c>
      <c r="H76" s="27" t="s">
        <v>54</v>
      </c>
    </row>
    <row r="77" spans="1:8" ht="51">
      <c r="A77" s="28">
        <v>73</v>
      </c>
      <c r="B77" s="23" t="s">
        <v>147</v>
      </c>
      <c r="C77" s="24">
        <v>1</v>
      </c>
      <c r="D77" s="24" t="s">
        <v>9</v>
      </c>
      <c r="E77" s="50"/>
      <c r="F77" s="25">
        <f t="shared" si="3"/>
        <v>0</v>
      </c>
      <c r="G77" s="26" t="s">
        <v>148</v>
      </c>
      <c r="H77" s="27"/>
    </row>
    <row r="78" spans="1:8" ht="38.25">
      <c r="A78" s="28">
        <v>74</v>
      </c>
      <c r="B78" s="23" t="s">
        <v>149</v>
      </c>
      <c r="C78" s="24">
        <v>1</v>
      </c>
      <c r="D78" s="24" t="s">
        <v>9</v>
      </c>
      <c r="E78" s="50"/>
      <c r="F78" s="25">
        <f t="shared" si="3"/>
        <v>0</v>
      </c>
      <c r="G78" s="26" t="s">
        <v>150</v>
      </c>
      <c r="H78" s="27"/>
    </row>
    <row r="79" spans="1:8" ht="38.25">
      <c r="A79" s="28">
        <v>75</v>
      </c>
      <c r="B79" s="23" t="s">
        <v>151</v>
      </c>
      <c r="C79" s="24">
        <v>4</v>
      </c>
      <c r="D79" s="24" t="s">
        <v>9</v>
      </c>
      <c r="E79" s="50"/>
      <c r="F79" s="25">
        <f t="shared" si="3"/>
        <v>0</v>
      </c>
      <c r="G79" s="26" t="s">
        <v>152</v>
      </c>
      <c r="H79" s="27"/>
    </row>
    <row r="80" spans="1:8" ht="15">
      <c r="A80" s="28">
        <v>76</v>
      </c>
      <c r="B80" s="23" t="s">
        <v>153</v>
      </c>
      <c r="C80" s="24">
        <v>6</v>
      </c>
      <c r="D80" s="24" t="s">
        <v>9</v>
      </c>
      <c r="E80" s="50"/>
      <c r="F80" s="25">
        <f t="shared" si="3"/>
        <v>0</v>
      </c>
      <c r="G80" s="26" t="s">
        <v>154</v>
      </c>
      <c r="H80" s="27"/>
    </row>
    <row r="81" spans="1:8" ht="38.25">
      <c r="A81" s="28">
        <v>77</v>
      </c>
      <c r="B81" s="23" t="s">
        <v>155</v>
      </c>
      <c r="C81" s="24">
        <v>2</v>
      </c>
      <c r="D81" s="24" t="s">
        <v>9</v>
      </c>
      <c r="E81" s="50"/>
      <c r="F81" s="25">
        <f t="shared" si="3"/>
        <v>0</v>
      </c>
      <c r="G81" s="26" t="s">
        <v>156</v>
      </c>
      <c r="H81" s="27"/>
    </row>
    <row r="82" spans="1:8" ht="25.5">
      <c r="A82" s="28">
        <v>78</v>
      </c>
      <c r="B82" s="23" t="s">
        <v>157</v>
      </c>
      <c r="C82" s="24">
        <v>2</v>
      </c>
      <c r="D82" s="24" t="s">
        <v>9</v>
      </c>
      <c r="E82" s="50"/>
      <c r="F82" s="25">
        <f t="shared" si="3"/>
        <v>0</v>
      </c>
      <c r="G82" s="26" t="s">
        <v>158</v>
      </c>
      <c r="H82" s="27"/>
    </row>
    <row r="83" spans="1:8" ht="15">
      <c r="A83" s="28">
        <v>79</v>
      </c>
      <c r="B83" s="23" t="s">
        <v>159</v>
      </c>
      <c r="C83" s="24">
        <v>6</v>
      </c>
      <c r="D83" s="24" t="s">
        <v>9</v>
      </c>
      <c r="E83" s="50"/>
      <c r="F83" s="25">
        <f t="shared" si="3"/>
        <v>0</v>
      </c>
      <c r="G83" s="26" t="s">
        <v>160</v>
      </c>
      <c r="H83" s="27"/>
    </row>
    <row r="84" spans="1:8" ht="15">
      <c r="A84" s="28">
        <v>80</v>
      </c>
      <c r="B84" s="23" t="s">
        <v>161</v>
      </c>
      <c r="C84" s="24">
        <v>1</v>
      </c>
      <c r="D84" s="24" t="s">
        <v>9</v>
      </c>
      <c r="E84" s="50"/>
      <c r="F84" s="25">
        <f t="shared" si="3"/>
        <v>0</v>
      </c>
      <c r="G84" s="26" t="s">
        <v>162</v>
      </c>
      <c r="H84" s="27"/>
    </row>
    <row r="85" spans="1:8" ht="89.25">
      <c r="A85" s="28">
        <v>81</v>
      </c>
      <c r="B85" s="23" t="s">
        <v>163</v>
      </c>
      <c r="C85" s="24">
        <v>1</v>
      </c>
      <c r="D85" s="24" t="s">
        <v>9</v>
      </c>
      <c r="E85" s="50"/>
      <c r="F85" s="25">
        <f t="shared" si="3"/>
        <v>0</v>
      </c>
      <c r="G85" s="26" t="s">
        <v>164</v>
      </c>
      <c r="H85" s="27"/>
    </row>
    <row r="86" spans="1:8" ht="51">
      <c r="A86" s="28">
        <v>82</v>
      </c>
      <c r="B86" s="23" t="s">
        <v>165</v>
      </c>
      <c r="C86" s="24">
        <v>1</v>
      </c>
      <c r="D86" s="24" t="s">
        <v>9</v>
      </c>
      <c r="E86" s="50"/>
      <c r="F86" s="25">
        <f t="shared" si="3"/>
        <v>0</v>
      </c>
      <c r="G86" s="26" t="s">
        <v>166</v>
      </c>
      <c r="H86" s="27"/>
    </row>
    <row r="87" spans="1:8" ht="76.5">
      <c r="A87" s="28">
        <v>83</v>
      </c>
      <c r="B87" s="23" t="s">
        <v>34</v>
      </c>
      <c r="C87" s="24">
        <v>4</v>
      </c>
      <c r="D87" s="24" t="s">
        <v>12</v>
      </c>
      <c r="E87" s="50"/>
      <c r="F87" s="25">
        <f t="shared" si="3"/>
        <v>0</v>
      </c>
      <c r="G87" s="26" t="s">
        <v>167</v>
      </c>
      <c r="H87" s="27"/>
    </row>
    <row r="88" spans="1:8" ht="89.25">
      <c r="A88" s="28">
        <v>84</v>
      </c>
      <c r="B88" s="23" t="s">
        <v>168</v>
      </c>
      <c r="C88" s="24">
        <v>4</v>
      </c>
      <c r="D88" s="24" t="s">
        <v>12</v>
      </c>
      <c r="E88" s="50"/>
      <c r="F88" s="25">
        <f t="shared" si="3"/>
        <v>0</v>
      </c>
      <c r="G88" s="26" t="s">
        <v>169</v>
      </c>
      <c r="H88" s="27"/>
    </row>
    <row r="89" spans="1:8" ht="51">
      <c r="A89" s="28">
        <v>85</v>
      </c>
      <c r="B89" s="23" t="s">
        <v>170</v>
      </c>
      <c r="C89" s="24">
        <v>2</v>
      </c>
      <c r="D89" s="24" t="s">
        <v>9</v>
      </c>
      <c r="E89" s="50"/>
      <c r="F89" s="25">
        <f t="shared" si="3"/>
        <v>0</v>
      </c>
      <c r="G89" s="26" t="s">
        <v>171</v>
      </c>
      <c r="H89" s="27"/>
    </row>
    <row r="90" spans="1:8" ht="38.25">
      <c r="A90" s="28">
        <v>86</v>
      </c>
      <c r="B90" s="23" t="s">
        <v>172</v>
      </c>
      <c r="C90" s="24">
        <v>1</v>
      </c>
      <c r="D90" s="24" t="s">
        <v>9</v>
      </c>
      <c r="E90" s="50"/>
      <c r="F90" s="25">
        <f t="shared" si="3"/>
        <v>0</v>
      </c>
      <c r="G90" s="26" t="s">
        <v>173</v>
      </c>
      <c r="H90" s="27"/>
    </row>
    <row r="91" spans="1:8" ht="38.25">
      <c r="A91" s="28">
        <v>87</v>
      </c>
      <c r="B91" s="23" t="s">
        <v>172</v>
      </c>
      <c r="C91" s="24">
        <v>1</v>
      </c>
      <c r="D91" s="24" t="s">
        <v>9</v>
      </c>
      <c r="E91" s="50"/>
      <c r="F91" s="25">
        <f t="shared" si="3"/>
        <v>0</v>
      </c>
      <c r="G91" s="26" t="s">
        <v>174</v>
      </c>
      <c r="H91" s="27"/>
    </row>
    <row r="92" spans="1:8" ht="51">
      <c r="A92" s="28">
        <v>88</v>
      </c>
      <c r="B92" s="23" t="s">
        <v>175</v>
      </c>
      <c r="C92" s="24">
        <v>0</v>
      </c>
      <c r="D92" s="24" t="s">
        <v>9</v>
      </c>
      <c r="E92" s="25"/>
      <c r="F92" s="25">
        <f t="shared" si="3"/>
        <v>0</v>
      </c>
      <c r="G92" s="26" t="s">
        <v>176</v>
      </c>
      <c r="H92" s="27" t="s">
        <v>54</v>
      </c>
    </row>
    <row r="93" spans="1:8" ht="51">
      <c r="A93" s="28">
        <v>89</v>
      </c>
      <c r="B93" s="23" t="s">
        <v>177</v>
      </c>
      <c r="C93" s="24">
        <v>0</v>
      </c>
      <c r="D93" s="24" t="s">
        <v>9</v>
      </c>
      <c r="E93" s="25"/>
      <c r="F93" s="25">
        <f t="shared" si="3"/>
        <v>0</v>
      </c>
      <c r="G93" s="26" t="s">
        <v>178</v>
      </c>
      <c r="H93" s="27" t="s">
        <v>54</v>
      </c>
    </row>
    <row r="94" spans="1:8" ht="38.25">
      <c r="A94" s="28">
        <v>90</v>
      </c>
      <c r="B94" s="23" t="s">
        <v>179</v>
      </c>
      <c r="C94" s="24">
        <v>2</v>
      </c>
      <c r="D94" s="24" t="s">
        <v>9</v>
      </c>
      <c r="E94" s="50"/>
      <c r="F94" s="25">
        <f t="shared" si="3"/>
        <v>0</v>
      </c>
      <c r="G94" s="26" t="s">
        <v>180</v>
      </c>
      <c r="H94" s="27"/>
    </row>
    <row r="95" spans="1:8" ht="51">
      <c r="A95" s="28">
        <v>91</v>
      </c>
      <c r="B95" s="23" t="s">
        <v>181</v>
      </c>
      <c r="C95" s="24">
        <v>1</v>
      </c>
      <c r="D95" s="24" t="s">
        <v>9</v>
      </c>
      <c r="E95" s="50"/>
      <c r="F95" s="25">
        <f t="shared" si="3"/>
        <v>0</v>
      </c>
      <c r="G95" s="26" t="s">
        <v>182</v>
      </c>
      <c r="H95" s="27"/>
    </row>
    <row r="96" spans="1:8" ht="76.5">
      <c r="A96" s="28">
        <v>92</v>
      </c>
      <c r="B96" s="23" t="s">
        <v>183</v>
      </c>
      <c r="C96" s="24">
        <v>2</v>
      </c>
      <c r="D96" s="24" t="s">
        <v>9</v>
      </c>
      <c r="E96" s="50"/>
      <c r="F96" s="25">
        <f t="shared" si="3"/>
        <v>0</v>
      </c>
      <c r="G96" s="26" t="s">
        <v>184</v>
      </c>
      <c r="H96" s="27"/>
    </row>
    <row r="97" spans="1:8" ht="25.5">
      <c r="A97" s="28">
        <v>93</v>
      </c>
      <c r="B97" s="23" t="s">
        <v>185</v>
      </c>
      <c r="C97" s="24">
        <v>1</v>
      </c>
      <c r="D97" s="24" t="s">
        <v>9</v>
      </c>
      <c r="E97" s="50"/>
      <c r="F97" s="25">
        <f t="shared" si="3"/>
        <v>0</v>
      </c>
      <c r="G97" s="26" t="s">
        <v>186</v>
      </c>
      <c r="H97" s="27"/>
    </row>
    <row r="98" spans="1:8" ht="38.25">
      <c r="A98" s="28">
        <v>94</v>
      </c>
      <c r="B98" s="23" t="s">
        <v>187</v>
      </c>
      <c r="C98" s="24">
        <v>20</v>
      </c>
      <c r="D98" s="24" t="s">
        <v>9</v>
      </c>
      <c r="E98" s="50"/>
      <c r="F98" s="25">
        <f t="shared" si="3"/>
        <v>0</v>
      </c>
      <c r="G98" s="26" t="s">
        <v>188</v>
      </c>
      <c r="H98" s="27"/>
    </row>
    <row r="99" spans="1:8" ht="25.5">
      <c r="A99" s="28">
        <v>95</v>
      </c>
      <c r="B99" s="23" t="s">
        <v>189</v>
      </c>
      <c r="C99" s="24">
        <v>2</v>
      </c>
      <c r="D99" s="24" t="s">
        <v>9</v>
      </c>
      <c r="E99" s="50"/>
      <c r="F99" s="25">
        <f t="shared" si="3"/>
        <v>0</v>
      </c>
      <c r="G99" s="26" t="s">
        <v>190</v>
      </c>
      <c r="H99" s="27"/>
    </row>
    <row r="100" spans="1:8" ht="114.75">
      <c r="A100" s="28">
        <v>96</v>
      </c>
      <c r="B100" s="23" t="s">
        <v>191</v>
      </c>
      <c r="C100" s="24">
        <v>1</v>
      </c>
      <c r="D100" s="24" t="s">
        <v>12</v>
      </c>
      <c r="E100" s="50"/>
      <c r="F100" s="25">
        <f t="shared" si="3"/>
        <v>0</v>
      </c>
      <c r="G100" s="26" t="s">
        <v>192</v>
      </c>
      <c r="H100" s="27"/>
    </row>
    <row r="101" spans="1:8" ht="51">
      <c r="A101" s="28">
        <v>97</v>
      </c>
      <c r="B101" s="23" t="s">
        <v>147</v>
      </c>
      <c r="C101" s="24">
        <v>1</v>
      </c>
      <c r="D101" s="24" t="s">
        <v>9</v>
      </c>
      <c r="E101" s="50"/>
      <c r="F101" s="25">
        <f t="shared" si="3"/>
        <v>0</v>
      </c>
      <c r="G101" s="26" t="s">
        <v>148</v>
      </c>
      <c r="H101" s="27"/>
    </row>
    <row r="102" spans="1:8" ht="38.25">
      <c r="A102" s="28">
        <v>98</v>
      </c>
      <c r="B102" s="23" t="s">
        <v>149</v>
      </c>
      <c r="C102" s="24">
        <v>1</v>
      </c>
      <c r="D102" s="24" t="s">
        <v>9</v>
      </c>
      <c r="E102" s="50"/>
      <c r="F102" s="25">
        <f t="shared" si="3"/>
        <v>0</v>
      </c>
      <c r="G102" s="26" t="s">
        <v>150</v>
      </c>
      <c r="H102" s="27"/>
    </row>
    <row r="103" spans="1:8" ht="15">
      <c r="A103" s="22">
        <v>99</v>
      </c>
      <c r="B103" s="26" t="s">
        <v>79</v>
      </c>
      <c r="C103" s="24"/>
      <c r="D103" s="24"/>
      <c r="E103" s="25"/>
      <c r="F103" s="25"/>
      <c r="G103" s="26"/>
      <c r="H103" s="27"/>
    </row>
    <row r="104" spans="1:8" ht="25.5">
      <c r="A104" s="28">
        <v>100</v>
      </c>
      <c r="B104" s="23" t="s">
        <v>44</v>
      </c>
      <c r="C104" s="24">
        <v>1</v>
      </c>
      <c r="D104" s="24" t="s">
        <v>12</v>
      </c>
      <c r="E104" s="50"/>
      <c r="F104" s="25">
        <f t="shared" si="3"/>
        <v>0</v>
      </c>
      <c r="G104" s="26" t="s">
        <v>193</v>
      </c>
      <c r="H104" s="27"/>
    </row>
    <row r="105" spans="1:8" ht="15">
      <c r="A105" s="28">
        <v>101</v>
      </c>
      <c r="B105" s="23" t="s">
        <v>194</v>
      </c>
      <c r="C105" s="24">
        <v>1</v>
      </c>
      <c r="D105" s="24" t="s">
        <v>9</v>
      </c>
      <c r="E105" s="50"/>
      <c r="F105" s="25">
        <f t="shared" si="3"/>
        <v>0</v>
      </c>
      <c r="G105" s="26" t="s">
        <v>162</v>
      </c>
      <c r="H105" s="27"/>
    </row>
    <row r="106" spans="1:8" ht="63.75">
      <c r="A106" s="28">
        <v>102</v>
      </c>
      <c r="B106" s="23" t="s">
        <v>195</v>
      </c>
      <c r="C106" s="24">
        <v>1</v>
      </c>
      <c r="D106" s="24" t="s">
        <v>9</v>
      </c>
      <c r="E106" s="50"/>
      <c r="F106" s="25">
        <f t="shared" si="3"/>
        <v>0</v>
      </c>
      <c r="G106" s="26" t="s">
        <v>196</v>
      </c>
      <c r="H106" s="27"/>
    </row>
    <row r="107" spans="1:8" ht="51">
      <c r="A107" s="28">
        <v>103</v>
      </c>
      <c r="B107" s="23" t="s">
        <v>197</v>
      </c>
      <c r="C107" s="24">
        <v>3</v>
      </c>
      <c r="D107" s="24" t="s">
        <v>9</v>
      </c>
      <c r="E107" s="50"/>
      <c r="F107" s="25">
        <f t="shared" si="3"/>
        <v>0</v>
      </c>
      <c r="G107" s="26" t="s">
        <v>198</v>
      </c>
      <c r="H107" s="27"/>
    </row>
    <row r="108" spans="1:8" ht="76.5">
      <c r="A108" s="28">
        <v>104</v>
      </c>
      <c r="B108" s="23" t="s">
        <v>199</v>
      </c>
      <c r="C108" s="24">
        <v>1</v>
      </c>
      <c r="D108" s="24" t="s">
        <v>9</v>
      </c>
      <c r="E108" s="50"/>
      <c r="F108" s="25">
        <f t="shared" si="3"/>
        <v>0</v>
      </c>
      <c r="G108" s="29" t="s">
        <v>200</v>
      </c>
      <c r="H108" s="27"/>
    </row>
    <row r="109" spans="1:8" ht="102">
      <c r="A109" s="28">
        <v>105</v>
      </c>
      <c r="B109" s="23" t="s">
        <v>201</v>
      </c>
      <c r="C109" s="24">
        <v>1</v>
      </c>
      <c r="D109" s="24" t="s">
        <v>9</v>
      </c>
      <c r="E109" s="50"/>
      <c r="F109" s="25">
        <f t="shared" si="3"/>
        <v>0</v>
      </c>
      <c r="G109" s="26" t="s">
        <v>202</v>
      </c>
      <c r="H109" s="27"/>
    </row>
    <row r="110" spans="1:8" ht="38.25">
      <c r="A110" s="28">
        <v>106</v>
      </c>
      <c r="B110" s="23" t="s">
        <v>203</v>
      </c>
      <c r="C110" s="24">
        <v>2</v>
      </c>
      <c r="D110" s="24" t="s">
        <v>9</v>
      </c>
      <c r="E110" s="50"/>
      <c r="F110" s="25">
        <f aca="true" t="shared" si="4" ref="F110:F124">C110*E110</f>
        <v>0</v>
      </c>
      <c r="G110" s="26" t="s">
        <v>204</v>
      </c>
      <c r="H110" s="27"/>
    </row>
    <row r="111" spans="1:8" ht="38.25">
      <c r="A111" s="28">
        <v>107</v>
      </c>
      <c r="B111" s="23" t="s">
        <v>205</v>
      </c>
      <c r="C111" s="24">
        <v>2</v>
      </c>
      <c r="D111" s="24" t="s">
        <v>9</v>
      </c>
      <c r="E111" s="50"/>
      <c r="F111" s="25">
        <f t="shared" si="4"/>
        <v>0</v>
      </c>
      <c r="G111" s="26" t="s">
        <v>206</v>
      </c>
      <c r="H111" s="27"/>
    </row>
    <row r="112" spans="1:8" ht="63.75">
      <c r="A112" s="28">
        <v>108</v>
      </c>
      <c r="B112" s="23" t="s">
        <v>207</v>
      </c>
      <c r="C112" s="24">
        <v>1</v>
      </c>
      <c r="D112" s="24" t="s">
        <v>12</v>
      </c>
      <c r="E112" s="50"/>
      <c r="F112" s="25">
        <f t="shared" si="4"/>
        <v>0</v>
      </c>
      <c r="G112" s="26" t="s">
        <v>208</v>
      </c>
      <c r="H112" s="27"/>
    </row>
    <row r="113" spans="1:8" ht="25.5">
      <c r="A113" s="28">
        <v>109</v>
      </c>
      <c r="B113" s="23" t="s">
        <v>209</v>
      </c>
      <c r="C113" s="24">
        <v>6</v>
      </c>
      <c r="D113" s="24" t="s">
        <v>9</v>
      </c>
      <c r="E113" s="50"/>
      <c r="F113" s="25">
        <f t="shared" si="4"/>
        <v>0</v>
      </c>
      <c r="G113" s="26" t="s">
        <v>210</v>
      </c>
      <c r="H113" s="27"/>
    </row>
    <row r="114" spans="1:8" ht="25.5">
      <c r="A114" s="28">
        <v>110</v>
      </c>
      <c r="B114" s="23" t="s">
        <v>211</v>
      </c>
      <c r="C114" s="24">
        <v>3</v>
      </c>
      <c r="D114" s="24" t="s">
        <v>9</v>
      </c>
      <c r="E114" s="50"/>
      <c r="F114" s="25">
        <f t="shared" si="4"/>
        <v>0</v>
      </c>
      <c r="G114" s="26" t="s">
        <v>212</v>
      </c>
      <c r="H114" s="27"/>
    </row>
    <row r="115" spans="1:8" ht="25.5">
      <c r="A115" s="28">
        <v>111</v>
      </c>
      <c r="B115" s="23" t="s">
        <v>213</v>
      </c>
      <c r="C115" s="24">
        <v>2</v>
      </c>
      <c r="D115" s="24" t="s">
        <v>9</v>
      </c>
      <c r="E115" s="50"/>
      <c r="F115" s="25">
        <f t="shared" si="4"/>
        <v>0</v>
      </c>
      <c r="G115" s="26" t="s">
        <v>214</v>
      </c>
      <c r="H115" s="27"/>
    </row>
    <row r="116" spans="1:8" ht="15">
      <c r="A116" s="28">
        <v>112</v>
      </c>
      <c r="B116" s="23" t="s">
        <v>215</v>
      </c>
      <c r="C116" s="24">
        <v>20</v>
      </c>
      <c r="D116" s="24" t="s">
        <v>9</v>
      </c>
      <c r="E116" s="50"/>
      <c r="F116" s="25">
        <f t="shared" si="4"/>
        <v>0</v>
      </c>
      <c r="G116" s="26" t="s">
        <v>216</v>
      </c>
      <c r="H116" s="27"/>
    </row>
    <row r="117" spans="1:8" ht="25.5">
      <c r="A117" s="28">
        <v>113</v>
      </c>
      <c r="B117" s="23" t="s">
        <v>217</v>
      </c>
      <c r="C117" s="24">
        <v>1</v>
      </c>
      <c r="D117" s="24" t="s">
        <v>12</v>
      </c>
      <c r="E117" s="50"/>
      <c r="F117" s="25">
        <f t="shared" si="4"/>
        <v>0</v>
      </c>
      <c r="G117" s="26" t="s">
        <v>218</v>
      </c>
      <c r="H117" s="27"/>
    </row>
    <row r="118" spans="1:8" ht="38.25">
      <c r="A118" s="28">
        <v>114</v>
      </c>
      <c r="B118" s="23" t="s">
        <v>219</v>
      </c>
      <c r="C118" s="24">
        <v>1</v>
      </c>
      <c r="D118" s="24" t="s">
        <v>9</v>
      </c>
      <c r="E118" s="50"/>
      <c r="F118" s="25">
        <f t="shared" si="4"/>
        <v>0</v>
      </c>
      <c r="G118" s="26" t="s">
        <v>220</v>
      </c>
      <c r="H118" s="27"/>
    </row>
    <row r="119" spans="1:8" ht="25.5">
      <c r="A119" s="28">
        <v>115</v>
      </c>
      <c r="B119" s="23" t="s">
        <v>221</v>
      </c>
      <c r="C119" s="24">
        <v>1</v>
      </c>
      <c r="D119" s="24" t="s">
        <v>9</v>
      </c>
      <c r="E119" s="50"/>
      <c r="F119" s="25">
        <f t="shared" si="4"/>
        <v>0</v>
      </c>
      <c r="G119" s="26" t="s">
        <v>222</v>
      </c>
      <c r="H119" s="27"/>
    </row>
    <row r="120" spans="1:8" ht="102">
      <c r="A120" s="28">
        <v>116</v>
      </c>
      <c r="B120" s="23" t="s">
        <v>168</v>
      </c>
      <c r="C120" s="24">
        <v>2</v>
      </c>
      <c r="D120" s="24" t="s">
        <v>12</v>
      </c>
      <c r="E120" s="50"/>
      <c r="F120" s="25">
        <f t="shared" si="4"/>
        <v>0</v>
      </c>
      <c r="G120" s="26" t="s">
        <v>223</v>
      </c>
      <c r="H120" s="27"/>
    </row>
    <row r="121" spans="1:8" ht="76.5">
      <c r="A121" s="28">
        <v>117</v>
      </c>
      <c r="B121" s="23" t="s">
        <v>224</v>
      </c>
      <c r="C121" s="24">
        <v>2</v>
      </c>
      <c r="D121" s="24" t="s">
        <v>12</v>
      </c>
      <c r="E121" s="50"/>
      <c r="F121" s="25">
        <f t="shared" si="4"/>
        <v>0</v>
      </c>
      <c r="G121" s="26" t="s">
        <v>225</v>
      </c>
      <c r="H121" s="27"/>
    </row>
    <row r="122" spans="1:8" ht="38.25">
      <c r="A122" s="28">
        <v>118</v>
      </c>
      <c r="B122" s="23" t="s">
        <v>226</v>
      </c>
      <c r="C122" s="24">
        <v>1</v>
      </c>
      <c r="D122" s="24" t="s">
        <v>12</v>
      </c>
      <c r="E122" s="50"/>
      <c r="F122" s="25">
        <f t="shared" si="4"/>
        <v>0</v>
      </c>
      <c r="G122" s="26" t="s">
        <v>227</v>
      </c>
      <c r="H122" s="27"/>
    </row>
    <row r="123" spans="1:8" ht="38.25">
      <c r="A123" s="28">
        <v>119</v>
      </c>
      <c r="B123" s="31" t="s">
        <v>228</v>
      </c>
      <c r="C123" s="32">
        <v>4</v>
      </c>
      <c r="D123" s="32" t="s">
        <v>9</v>
      </c>
      <c r="E123" s="50"/>
      <c r="F123" s="25">
        <f t="shared" si="4"/>
        <v>0</v>
      </c>
      <c r="G123" s="29" t="s">
        <v>229</v>
      </c>
      <c r="H123" s="27"/>
    </row>
    <row r="124" spans="1:8" ht="25.5">
      <c r="A124" s="28">
        <v>120</v>
      </c>
      <c r="B124" s="31" t="s">
        <v>230</v>
      </c>
      <c r="C124" s="32">
        <v>2</v>
      </c>
      <c r="D124" s="32" t="s">
        <v>9</v>
      </c>
      <c r="E124" s="50"/>
      <c r="F124" s="25">
        <f t="shared" si="4"/>
        <v>0</v>
      </c>
      <c r="G124" s="29" t="s">
        <v>231</v>
      </c>
      <c r="H124" s="27"/>
    </row>
    <row r="125" spans="1:8" ht="25.5">
      <c r="A125" s="28">
        <v>121</v>
      </c>
      <c r="B125" s="23" t="s">
        <v>232</v>
      </c>
      <c r="C125" s="24">
        <v>1</v>
      </c>
      <c r="D125" s="24" t="s">
        <v>9</v>
      </c>
      <c r="E125" s="50"/>
      <c r="F125" s="25">
        <f>E125*C125</f>
        <v>0</v>
      </c>
      <c r="G125" s="26" t="s">
        <v>233</v>
      </c>
      <c r="H125" s="27"/>
    </row>
    <row r="126" spans="1:8" ht="15">
      <c r="A126" s="28">
        <v>122</v>
      </c>
      <c r="B126" s="23" t="s">
        <v>79</v>
      </c>
      <c r="C126" s="24"/>
      <c r="D126" s="24"/>
      <c r="E126" s="25"/>
      <c r="F126" s="25"/>
      <c r="G126" s="26"/>
      <c r="H126" s="27"/>
    </row>
    <row r="127" spans="1:8" ht="102">
      <c r="A127" s="22">
        <v>123</v>
      </c>
      <c r="B127" s="23" t="s">
        <v>234</v>
      </c>
      <c r="C127" s="24">
        <v>10</v>
      </c>
      <c r="D127" s="24" t="s">
        <v>12</v>
      </c>
      <c r="E127" s="50"/>
      <c r="F127" s="25">
        <f aca="true" t="shared" si="5" ref="F127:F134">C127*E127</f>
        <v>0</v>
      </c>
      <c r="G127" s="26" t="s">
        <v>235</v>
      </c>
      <c r="H127" s="27"/>
    </row>
    <row r="128" spans="1:8" ht="63.75">
      <c r="A128" s="22">
        <v>124</v>
      </c>
      <c r="B128" s="23" t="s">
        <v>236</v>
      </c>
      <c r="C128" s="24">
        <v>2</v>
      </c>
      <c r="D128" s="24" t="s">
        <v>9</v>
      </c>
      <c r="E128" s="50"/>
      <c r="F128" s="25">
        <f t="shared" si="5"/>
        <v>0</v>
      </c>
      <c r="G128" s="26" t="s">
        <v>237</v>
      </c>
      <c r="H128" s="27"/>
    </row>
    <row r="129" spans="1:8" ht="51">
      <c r="A129" s="28">
        <v>125</v>
      </c>
      <c r="B129" s="23" t="s">
        <v>238</v>
      </c>
      <c r="C129" s="24">
        <v>10</v>
      </c>
      <c r="D129" s="24" t="s">
        <v>9</v>
      </c>
      <c r="E129" s="50"/>
      <c r="F129" s="25">
        <f t="shared" si="5"/>
        <v>0</v>
      </c>
      <c r="G129" s="26" t="s">
        <v>239</v>
      </c>
      <c r="H129" s="27"/>
    </row>
    <row r="130" spans="1:8" ht="15">
      <c r="A130" s="28">
        <v>126</v>
      </c>
      <c r="B130" s="23" t="s">
        <v>240</v>
      </c>
      <c r="C130" s="24">
        <v>10</v>
      </c>
      <c r="D130" s="24" t="s">
        <v>9</v>
      </c>
      <c r="E130" s="50"/>
      <c r="F130" s="25">
        <f t="shared" si="5"/>
        <v>0</v>
      </c>
      <c r="G130" s="26" t="s">
        <v>241</v>
      </c>
      <c r="H130" s="27"/>
    </row>
    <row r="131" spans="1:8" ht="38.25">
      <c r="A131" s="22">
        <v>127</v>
      </c>
      <c r="B131" s="26" t="s">
        <v>242</v>
      </c>
      <c r="C131" s="24">
        <v>1</v>
      </c>
      <c r="D131" s="24" t="s">
        <v>12</v>
      </c>
      <c r="E131" s="50"/>
      <c r="F131" s="25">
        <f t="shared" si="5"/>
        <v>0</v>
      </c>
      <c r="G131" s="26" t="s">
        <v>243</v>
      </c>
      <c r="H131" s="27"/>
    </row>
    <row r="132" spans="1:8" ht="89.25">
      <c r="A132" s="28">
        <v>128</v>
      </c>
      <c r="B132" s="23" t="s">
        <v>244</v>
      </c>
      <c r="C132" s="24">
        <v>1</v>
      </c>
      <c r="D132" s="24" t="s">
        <v>9</v>
      </c>
      <c r="E132" s="50"/>
      <c r="F132" s="25">
        <f t="shared" si="5"/>
        <v>0</v>
      </c>
      <c r="G132" s="29" t="s">
        <v>245</v>
      </c>
      <c r="H132" s="27"/>
    </row>
    <row r="133" spans="1:8" ht="51">
      <c r="A133" s="28">
        <v>129</v>
      </c>
      <c r="B133" s="23" t="s">
        <v>236</v>
      </c>
      <c r="C133" s="24">
        <v>3</v>
      </c>
      <c r="D133" s="24" t="s">
        <v>9</v>
      </c>
      <c r="E133" s="50"/>
      <c r="F133" s="25">
        <f t="shared" si="5"/>
        <v>0</v>
      </c>
      <c r="G133" s="26" t="s">
        <v>246</v>
      </c>
      <c r="H133" s="27"/>
    </row>
    <row r="134" spans="1:8" ht="405">
      <c r="A134" s="28">
        <v>130</v>
      </c>
      <c r="B134" s="23" t="s">
        <v>247</v>
      </c>
      <c r="C134" s="24">
        <v>1</v>
      </c>
      <c r="D134" s="24" t="s">
        <v>9</v>
      </c>
      <c r="E134" s="50"/>
      <c r="F134" s="25">
        <f t="shared" si="5"/>
        <v>0</v>
      </c>
      <c r="G134" s="39" t="s">
        <v>248</v>
      </c>
      <c r="H134" s="27"/>
    </row>
    <row r="135" spans="1:8" ht="39" thickBot="1">
      <c r="A135" s="40">
        <v>131</v>
      </c>
      <c r="B135" s="41" t="s">
        <v>249</v>
      </c>
      <c r="C135" s="42">
        <v>3</v>
      </c>
      <c r="D135" s="42" t="s">
        <v>9</v>
      </c>
      <c r="E135" s="51"/>
      <c r="F135" s="43">
        <f>C135*E135</f>
        <v>0</v>
      </c>
      <c r="G135" s="44" t="s">
        <v>250</v>
      </c>
      <c r="H135" s="45"/>
    </row>
    <row r="136" ht="15" thickTop="1"/>
    <row r="138" spans="6:7" ht="15">
      <c r="F138" s="48">
        <f>SUM(F6:F135)</f>
        <v>0</v>
      </c>
      <c r="G138" s="49" t="s">
        <v>251</v>
      </c>
    </row>
  </sheetData>
  <sheetProtection algorithmName="SHA-512" hashValue="OTwmrwa3cNyqFT4lRBYrvREq6Rt4ZfuiMa32smdeMCz2YTycGw1XCcd9IF9UMlFImbX1UQA5jq1MMuExE2WLbA==" saltValue="MabMMJxAxoWkiKFXMxoCmA==" spinCount="100000" sheet="1" objects="1" scenarios="1"/>
  <mergeCells count="2">
    <mergeCell ref="C2:G2"/>
    <mergeCell ref="C3:G3"/>
  </mergeCells>
  <printOptions horizontalCentered="1"/>
  <pageMargins left="0.5118110236220472" right="0.5118110236220472" top="0.5905511811023623" bottom="0.3937007874015748" header="0.31496062992125984" footer="0.31496062992125984"/>
  <pageSetup fitToHeight="0" fitToWidth="1" horizontalDpi="600" verticalDpi="600" orientation="landscape" paperSize="9" scale="79" r:id="rId1"/>
  <headerFooter>
    <oddHeader>&amp;LSOUHRNNÝ VÝKAZ VÝMĚR&amp;RCENTRUM PODPORY HUMANITNÍCH VĚD – CARLA</oddHead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Filozofická fakulta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Mikšík</dc:creator>
  <cp:keywords/>
  <dc:description/>
  <cp:lastModifiedBy>Daniel Mikšík</cp:lastModifiedBy>
  <cp:lastPrinted>2015-03-04T14:31:23Z</cp:lastPrinted>
  <dcterms:created xsi:type="dcterms:W3CDTF">2015-03-04T13:54:20Z</dcterms:created>
  <dcterms:modified xsi:type="dcterms:W3CDTF">2015-03-04T17:16:16Z</dcterms:modified>
  <cp:category/>
  <cp:version/>
  <cp:contentType/>
  <cp:contentStatus/>
</cp:coreProperties>
</file>