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45" windowWidth="14400" windowHeight="14865" activeTab="0"/>
  </bookViews>
  <sheets>
    <sheet name="Konfigurace 1" sheetId="1" r:id="rId1"/>
    <sheet name="Konfigurace 2" sheetId="2" r:id="rId2"/>
    <sheet name="Konfigurace 3" sheetId="3" r:id="rId3"/>
  </sheets>
  <definedNames>
    <definedName name="_xlnm.Print_Area" localSheetId="1">'Konfigurace 2'!$A$1:$C$30</definedName>
    <definedName name="Z_2B23EF71_B7A7_4531_BFCA_BB42A72CBB01_.wvu.PrintArea" localSheetId="1" hidden="1">'Konfigurace 2'!$A$1:$C$30</definedName>
    <definedName name="Z_4C432E95_56C3_4C19_955C_874421AF5562_.wvu.PrintArea" localSheetId="1" hidden="1">'Konfigurace 2'!$A$1:$C$30</definedName>
    <definedName name="Z_B3A14C76_5C6E_415F_8760_EFBE74661238_.wvu.PrintArea" localSheetId="1" hidden="1">'Konfigurace 2'!$A$1:$C$30</definedName>
  </definedNames>
  <calcPr fullCalcOnLoad="1"/>
</workbook>
</file>

<file path=xl/sharedStrings.xml><?xml version="1.0" encoding="utf-8"?>
<sst xmlns="http://schemas.openxmlformats.org/spreadsheetml/2006/main" count="222" uniqueCount="72">
  <si>
    <t>Typové označení přístroje</t>
  </si>
  <si>
    <t>Vyplní dodavatel</t>
  </si>
  <si>
    <t>Základní požadavky zadavatele</t>
  </si>
  <si>
    <t>Požadovaná hodnota</t>
  </si>
  <si>
    <t>ano</t>
  </si>
  <si>
    <t>Okuláry s dioptrickou korekcí</t>
  </si>
  <si>
    <t>Prodávající (uchazeč)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</si>
  <si>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Podpis Prodávajícího:</t>
  </si>
  <si>
    <t>≥ 35 mm</t>
  </si>
  <si>
    <t>≥ 70 mm</t>
  </si>
  <si>
    <t>≥ 1.5x</t>
  </si>
  <si>
    <r>
      <t xml:space="preserve">Nabídka uchazeče
</t>
    </r>
    <r>
      <rPr>
        <i/>
        <sz val="9"/>
        <color indexed="10"/>
        <rFont val="Calibri"/>
        <family val="2"/>
      </rPr>
      <t>(uchazeči uvedou splnění požadovaného parametru ověřitelným způsobem, např. konkrétním odkazem na technické listy, výkresy apod.)</t>
    </r>
  </si>
  <si>
    <r>
      <t xml:space="preserve">Požadované technické a funkční vlastnosti 
</t>
    </r>
    <r>
      <rPr>
        <i/>
        <sz val="10"/>
        <color indexed="10"/>
        <rFont val="Calibri"/>
        <family val="2"/>
      </rPr>
      <t>(Nabídky uchazečů musí splňovat všechny níže uvedené parametry. U hodnocených parametrů musí nabídka vyhovět alespoň stanovené požadované úrovni.)</t>
    </r>
  </si>
  <si>
    <r>
      <t xml:space="preserve">Předmětem poptávky je </t>
    </r>
    <r>
      <rPr>
        <b/>
        <sz val="11"/>
        <color indexed="8"/>
        <rFont val="Calibri"/>
        <family val="2"/>
      </rPr>
      <t>sada 4 kusů různě konfigurovaných modulárních výzkumných stereomikroskopů</t>
    </r>
    <r>
      <rPr>
        <sz val="11"/>
        <color indexed="8"/>
        <rFont val="Calibri"/>
        <family val="2"/>
      </rPr>
      <t xml:space="preserve"> pro pozorování vzorků a mikromanipulaci se vzorky produkovanými a studovanými ve Sdílené laboratoři interakce a krystalizace biomolekul a Centrální laboratoři RTG difrakce a Bio-SAXS. Pod slovy </t>
    </r>
    <r>
      <rPr>
        <b/>
        <sz val="11"/>
        <color indexed="8"/>
        <rFont val="Calibri"/>
        <family val="2"/>
      </rPr>
      <t>MODULÁRNÍ</t>
    </r>
    <r>
      <rPr>
        <sz val="11"/>
        <color indexed="8"/>
        <rFont val="Calibri"/>
        <family val="2"/>
      </rPr>
      <t xml:space="preserve"> přitom rozumíme, že jednotlivé stavební moduly stereomikroskopů v nabídce by měly být mezi sestavami navzájem záměnné. </t>
    </r>
  </si>
  <si>
    <t>Zoom_max/Zoom_min ≥ 8:1</t>
  </si>
  <si>
    <r>
      <t xml:space="preserve">Polarizační zařízení </t>
    </r>
    <r>
      <rPr>
        <sz val="11"/>
        <color indexed="8"/>
        <rFont val="Calibri"/>
        <family val="2"/>
      </rPr>
      <t>(=jen nepohyblivý polarizátor ve stolku a otočný analyzátor na tubusu, nikoliv plnohodnotný mineralogický systém pro měření úhlů)</t>
    </r>
  </si>
  <si>
    <r>
      <t>Jeden</t>
    </r>
    <r>
      <rPr>
        <b/>
        <sz val="11"/>
        <color indexed="8"/>
        <rFont val="Calibri"/>
        <family val="2"/>
      </rPr>
      <t xml:space="preserve"> okulár s vloženým měřícím mikrometrickým křížem</t>
    </r>
    <r>
      <rPr>
        <sz val="11"/>
        <color indexed="8"/>
        <rFont val="Calibri"/>
        <family val="2"/>
      </rPr>
      <t xml:space="preserve"> („reticle“)</t>
    </r>
  </si>
  <si>
    <r>
      <t>Maximální hodnota zoomu tubusu</t>
    </r>
    <r>
      <rPr>
        <sz val="11"/>
        <color indexed="8"/>
        <rFont val="Calibri"/>
        <family val="2"/>
      </rPr>
      <t xml:space="preserve"> Zoom_max</t>
    </r>
  </si>
  <si>
    <r>
      <t>Minimální hodnota zoomu tubusu</t>
    </r>
    <r>
      <rPr>
        <sz val="11"/>
        <color indexed="8"/>
        <rFont val="Calibri"/>
        <family val="2"/>
      </rPr>
      <t xml:space="preserve"> Zoom_min</t>
    </r>
  </si>
  <si>
    <t xml:space="preserve"> Zoom_max x Z_Ob x Z_Ok ≥ 80</t>
  </si>
  <si>
    <t xml:space="preserve"> Zoom_max x Z_D_Ob x Z_Ok ≥ 120</t>
  </si>
  <si>
    <r>
      <t>Možnost plynulého nastavení výšky tubusu</t>
    </r>
    <r>
      <rPr>
        <sz val="11"/>
        <rFont val="Calibri"/>
        <family val="2"/>
      </rPr>
      <t xml:space="preserve"> mikroskopu pro pozorování objektů s intervalem  výšek předmětů přinejmenším 0.1mm až  50mm</t>
    </r>
  </si>
  <si>
    <r>
      <t xml:space="preserve">Pracovní vzdálenost </t>
    </r>
    <r>
      <rPr>
        <sz val="11"/>
        <color indexed="8"/>
        <rFont val="Calibri"/>
        <family val="2"/>
      </rPr>
      <t xml:space="preserve">pozorovaného objektu od těla mikroskopu v základní konfiguraci </t>
    </r>
    <r>
      <rPr>
        <b/>
        <sz val="11"/>
        <color indexed="8"/>
        <rFont val="Calibri"/>
        <family val="2"/>
      </rPr>
      <t>alespoň 70 mm</t>
    </r>
  </si>
  <si>
    <r>
      <t>Zvětšení okulárů</t>
    </r>
    <r>
      <rPr>
        <sz val="11"/>
        <color indexed="8"/>
        <rFont val="Calibri"/>
        <family val="2"/>
      </rPr>
      <t xml:space="preserve"> Z_Ok</t>
    </r>
  </si>
  <si>
    <r>
      <t>Šířka zorného pole</t>
    </r>
    <r>
      <rPr>
        <sz val="11"/>
        <color indexed="8"/>
        <rFont val="Calibri"/>
        <family val="2"/>
      </rPr>
      <t xml:space="preserve"> </t>
    </r>
    <r>
      <rPr>
        <b/>
        <sz val="11"/>
        <color indexed="8"/>
        <rFont val="Calibri"/>
        <family val="2"/>
      </rPr>
      <t>okulárů</t>
    </r>
    <r>
      <rPr>
        <sz val="11"/>
        <color indexed="8"/>
        <rFont val="Calibri"/>
        <family val="2"/>
      </rPr>
      <t xml:space="preserve"> ("Field Number", eventuelně "Object field") </t>
    </r>
    <r>
      <rPr>
        <b/>
        <sz val="11"/>
        <color indexed="8"/>
        <rFont val="Calibri"/>
        <family val="2"/>
      </rPr>
      <t xml:space="preserve"> </t>
    </r>
    <r>
      <rPr>
        <sz val="11"/>
        <color indexed="8"/>
        <rFont val="Calibri"/>
        <family val="2"/>
      </rPr>
      <t>FN_Ok</t>
    </r>
  </si>
  <si>
    <r>
      <t xml:space="preserve">Zvětšení objektivu </t>
    </r>
    <r>
      <rPr>
        <sz val="11"/>
        <color indexed="8"/>
        <rFont val="Calibri"/>
        <family val="2"/>
      </rPr>
      <t xml:space="preserve">Z_Ob. V případě sestavy bez objektivu anebo předsádky zadejte hodnotu 1 </t>
    </r>
  </si>
  <si>
    <t xml:space="preserve">minimálně v rozsahu    0.1 - 50 mm </t>
  </si>
  <si>
    <r>
      <t xml:space="preserve">Možnost úpravy kontrastu obrazu </t>
    </r>
    <r>
      <rPr>
        <sz val="11"/>
        <color indexed="8"/>
        <rFont val="Calibri"/>
        <family val="2"/>
      </rPr>
      <t xml:space="preserve">například nakloněním zrcátka, popřípadě jiným </t>
    </r>
    <r>
      <rPr>
        <b/>
        <sz val="11"/>
        <color indexed="8"/>
        <rFont val="Calibri"/>
        <family val="2"/>
      </rPr>
      <t>mechanismem modifikujícím intenzitu světla procházejícího přes stolek mikroskopu</t>
    </r>
    <r>
      <rPr>
        <sz val="11"/>
        <color indexed="8"/>
        <rFont val="Calibri"/>
        <family val="2"/>
      </rPr>
      <t xml:space="preserve"> a dopadajícího na pozorovaný objekt.</t>
    </r>
  </si>
  <si>
    <r>
      <t>Pracovní stolek pro procházející světlo</t>
    </r>
    <r>
      <rPr>
        <sz val="11"/>
        <rFont val="Calibri"/>
        <family val="2"/>
      </rPr>
      <t xml:space="preserve"> kompatibilní s LED zdroji studeného světla se světlovodem s vnějším průměrem koncové části přívodu světla 13 mm  (zdroj světla ani světlovod není součástí dodávky).</t>
    </r>
  </si>
  <si>
    <r>
      <t>Pracovní stolek s pracovní plochou pro manipulaci se vzorky, přičemž</t>
    </r>
    <r>
      <rPr>
        <b/>
        <sz val="11"/>
        <color indexed="8"/>
        <rFont val="Calibri"/>
        <family val="2"/>
      </rPr>
      <t xml:space="preserve"> základna pracovního stolku je velká minimálně 800 cm2 </t>
    </r>
    <r>
      <rPr>
        <sz val="11"/>
        <color indexed="8"/>
        <rFont val="Calibri"/>
        <family val="2"/>
      </rPr>
      <t xml:space="preserve">a </t>
    </r>
    <r>
      <rPr>
        <b/>
        <sz val="11"/>
        <color indexed="8"/>
        <rFont val="Calibri"/>
        <family val="2"/>
      </rPr>
      <t>pracovní plocha</t>
    </r>
    <r>
      <rPr>
        <sz val="11"/>
        <color indexed="8"/>
        <rFont val="Calibri"/>
        <family val="2"/>
      </rPr>
      <t xml:space="preserve"> (vrchní část </t>
    </r>
    <r>
      <rPr>
        <b/>
        <sz val="11"/>
        <color indexed="8"/>
        <rFont val="Calibri"/>
        <family val="2"/>
      </rPr>
      <t>pracovního stolku</t>
    </r>
    <r>
      <rPr>
        <sz val="11"/>
        <color indexed="8"/>
        <rFont val="Calibri"/>
        <family val="2"/>
      </rPr>
      <t xml:space="preserve"> určená pro manipulaci se vzorkem) </t>
    </r>
    <r>
      <rPr>
        <b/>
        <sz val="11"/>
        <color indexed="8"/>
        <rFont val="Calibri"/>
        <family val="2"/>
      </rPr>
      <t>má rozměry minimálně 10 cm x 18 cm</t>
    </r>
  </si>
  <si>
    <r>
      <t xml:space="preserve">Předmětem poptávky je </t>
    </r>
    <r>
      <rPr>
        <b/>
        <sz val="11"/>
        <color indexed="8"/>
        <rFont val="Calibri"/>
        <family val="2"/>
      </rPr>
      <t>sada 4 kusů různě konfigurovaných modulárních výzkumných stereomikroskopů</t>
    </r>
    <r>
      <rPr>
        <sz val="11"/>
        <color indexed="8"/>
        <rFont val="Calibri"/>
        <family val="2"/>
      </rPr>
      <t xml:space="preserve"> pro pozorování vzorků a mikromanipulaci se vzorky produkovanými a studovanými ve Sdílené laboratoři interakce a krystalizace biomolekul a Centrální laboratoři RTG difrakce a Bio-SAXS. Pod slovy </t>
    </r>
    <r>
      <rPr>
        <b/>
        <sz val="11"/>
        <color indexed="8"/>
        <rFont val="Calibri"/>
        <family val="2"/>
      </rPr>
      <t xml:space="preserve">MODULÁRNÍ </t>
    </r>
    <r>
      <rPr>
        <sz val="11"/>
        <color indexed="8"/>
        <rFont val="Calibri"/>
        <family val="2"/>
      </rPr>
      <t xml:space="preserve">přitom rozumíme, že jednotlivé stavební moduly stereomikroskopů v nabídce by měly být mezi sestavami navzájem záměnné. </t>
    </r>
  </si>
  <si>
    <r>
      <t>Tubus</t>
    </r>
    <r>
      <rPr>
        <sz val="11"/>
        <color indexed="8"/>
        <rFont val="Calibri"/>
        <family val="2"/>
      </rPr>
      <t xml:space="preserve"> mikroskopu </t>
    </r>
    <r>
      <rPr>
        <b/>
        <sz val="11"/>
        <color indexed="8"/>
        <rFont val="Calibri"/>
        <family val="2"/>
      </rPr>
      <t>umožňující trvalé nasazení digitálního fotoaparátu</t>
    </r>
    <r>
      <rPr>
        <sz val="11"/>
        <color indexed="8"/>
        <rFont val="Calibri"/>
        <family val="2"/>
      </rPr>
      <t xml:space="preserve"> pro pořizování jak statických snímků, tak videosekvencí. Eventuální přítomnost fotoaparátu na tubusu přitom nesmí omezovat použití okulárů stereomikroskopu.</t>
    </r>
  </si>
  <si>
    <r>
      <t>Tubus s plynulým měněním zoomu</t>
    </r>
    <r>
      <rPr>
        <sz val="11"/>
        <color indexed="8"/>
        <rFont val="Calibri"/>
        <family val="2"/>
      </rPr>
      <t xml:space="preserve">, </t>
    </r>
    <r>
      <rPr>
        <b/>
        <sz val="11"/>
        <color indexed="8"/>
        <rFont val="Calibri"/>
        <family val="2"/>
      </rPr>
      <t>rozsah zoomu nejméně 8:1</t>
    </r>
    <r>
      <rPr>
        <sz val="11"/>
        <color indexed="8"/>
        <rFont val="Calibri"/>
        <family val="2"/>
      </rPr>
      <t xml:space="preserve"> (</t>
    </r>
    <r>
      <rPr>
        <b/>
        <sz val="11"/>
        <color indexed="8"/>
        <rFont val="Calibri"/>
        <family val="2"/>
      </rPr>
      <t>automatický výpočet</t>
    </r>
    <r>
      <rPr>
        <sz val="11"/>
        <color indexed="8"/>
        <rFont val="Calibri"/>
        <family val="2"/>
      </rPr>
      <t xml:space="preserve"> dle vzorce Zoom_max/Zoom_min) </t>
    </r>
  </si>
  <si>
    <r>
      <t>Celkové maximální zvětšení mikroskopu</t>
    </r>
    <r>
      <rPr>
        <sz val="11"/>
        <color indexed="8"/>
        <rFont val="Calibri"/>
        <family val="2"/>
      </rPr>
      <t xml:space="preserve"> alespoň 80 x (</t>
    </r>
    <r>
      <rPr>
        <b/>
        <sz val="11"/>
        <color indexed="8"/>
        <rFont val="Calibri"/>
        <family val="2"/>
      </rPr>
      <t>automatický výpočet</t>
    </r>
    <r>
      <rPr>
        <sz val="11"/>
        <color indexed="8"/>
        <rFont val="Calibri"/>
        <family val="2"/>
      </rPr>
      <t xml:space="preserve"> dle vzorce Zoom_max x Z_Ob x Z_Ok )</t>
    </r>
  </si>
  <si>
    <r>
      <t xml:space="preserve">Stolek pro procházející světlo připravený pro montáž polarizačního zařízení </t>
    </r>
    <r>
      <rPr>
        <sz val="11"/>
        <rFont val="Calibri"/>
        <family val="2"/>
      </rPr>
      <t xml:space="preserve">(=nepohyblivého polarizátoru) </t>
    </r>
  </si>
  <si>
    <r>
      <t>Zvětšení projekčního objektivu fotoadaptéru</t>
    </r>
    <r>
      <rPr>
        <sz val="11"/>
        <color indexed="8"/>
        <rFont val="Calibri"/>
        <family val="2"/>
      </rPr>
      <t xml:space="preserve"> přinejmenším 1.5x</t>
    </r>
  </si>
  <si>
    <r>
      <t xml:space="preserve">Dodatečný objektiv </t>
    </r>
    <r>
      <rPr>
        <sz val="11"/>
        <color indexed="8"/>
        <rFont val="Calibri"/>
        <family val="2"/>
      </rPr>
      <t>povyšující sestavu  "stereomikroskop určený pro manipulaci s krystaly" na sestavu "stereomikroskop určený pro pozorování mikrokrystalů"</t>
    </r>
  </si>
  <si>
    <r>
      <t xml:space="preserve">Zvětšení dodatečného objektivu </t>
    </r>
    <r>
      <rPr>
        <sz val="11"/>
        <color indexed="8"/>
        <rFont val="Calibri"/>
        <family val="2"/>
      </rPr>
      <t>Z_D_Ob</t>
    </r>
  </si>
  <si>
    <r>
      <t xml:space="preserve">Celkové </t>
    </r>
    <r>
      <rPr>
        <b/>
        <sz val="11"/>
        <color indexed="8"/>
        <rFont val="Calibri"/>
        <family val="2"/>
      </rPr>
      <t xml:space="preserve">maximální zvětšení mikroskopu v  konfiguraci s dodatečným objektivem  </t>
    </r>
    <r>
      <rPr>
        <sz val="11"/>
        <color indexed="8"/>
        <rFont val="Calibri"/>
        <family val="2"/>
      </rPr>
      <t>alespoň 120 x (</t>
    </r>
    <r>
      <rPr>
        <b/>
        <sz val="11"/>
        <color indexed="8"/>
        <rFont val="Calibri"/>
        <family val="2"/>
      </rPr>
      <t xml:space="preserve">automatický výpočet </t>
    </r>
    <r>
      <rPr>
        <sz val="11"/>
        <color indexed="8"/>
        <rFont val="Calibri"/>
        <family val="2"/>
      </rPr>
      <t>dle vzorce Zoom_max x Z_D_Ob x Z_Ok )</t>
    </r>
  </si>
  <si>
    <r>
      <t>Pracovní vzdálenost</t>
    </r>
    <r>
      <rPr>
        <sz val="11"/>
        <color indexed="8"/>
        <rFont val="Calibri"/>
        <family val="2"/>
      </rPr>
      <t xml:space="preserve"> těla mikroskopu v konfiguraci "stereomikroskop určený pro pozorování mikrokrystalů" (tj. s </t>
    </r>
    <r>
      <rPr>
        <b/>
        <sz val="11"/>
        <color indexed="8"/>
        <rFont val="Calibri"/>
        <family val="2"/>
      </rPr>
      <t>objektivem zvyšujícím zvětšení sestavy na minimálně 120x)</t>
    </r>
    <r>
      <rPr>
        <sz val="11"/>
        <color indexed="8"/>
        <rFont val="Calibri"/>
        <family val="2"/>
      </rPr>
      <t xml:space="preserve"> od pozorovaného objektu </t>
    </r>
    <r>
      <rPr>
        <b/>
        <sz val="11"/>
        <color indexed="8"/>
        <rFont val="Calibri"/>
        <family val="2"/>
      </rPr>
      <t>alespoň 35 mm</t>
    </r>
  </si>
  <si>
    <r>
      <t xml:space="preserve">Maximální dosažitelná </t>
    </r>
    <r>
      <rPr>
        <b/>
        <sz val="11"/>
        <color indexed="8"/>
        <rFont val="Calibri"/>
        <family val="2"/>
      </rPr>
      <t>šířka zorného pole sestavy aspoň 22 mm [automatický výpočet</t>
    </r>
    <r>
      <rPr>
        <sz val="11"/>
        <color indexed="8"/>
        <rFont val="Calibri"/>
        <family val="2"/>
      </rPr>
      <t xml:space="preserve"> dle vzorce FN_Ok / (Zoom_min x Z_Ob) ]</t>
    </r>
  </si>
  <si>
    <t xml:space="preserve"> FN_Ok / (Zoom_min x Z_Ob) &gt;= 22</t>
  </si>
  <si>
    <t>Vyplní uchazeč</t>
  </si>
  <si>
    <t xml:space="preserve">minimálně v rozsahu 0.1 - 50 mm </t>
  </si>
  <si>
    <r>
      <t>Počet poptávaných "</t>
    </r>
    <r>
      <rPr>
        <b/>
        <sz val="11"/>
        <color indexed="8"/>
        <rFont val="Calibri"/>
        <family val="2"/>
      </rPr>
      <t>stereomikroskopů určených pro manipulaci se vzorky pro BioSAXS</t>
    </r>
    <r>
      <rPr>
        <sz val="11"/>
        <color indexed="8"/>
        <rFont val="Calibri"/>
        <family val="2"/>
      </rPr>
      <t>"</t>
    </r>
  </si>
  <si>
    <t>1 ks</t>
  </si>
  <si>
    <r>
      <t>Počet poptávaných "</t>
    </r>
    <r>
      <rPr>
        <b/>
        <sz val="11"/>
        <color indexed="8"/>
        <rFont val="Calibri"/>
        <family val="2"/>
      </rPr>
      <t>stereomikroskopů určených pro manipulaci s krystaly</t>
    </r>
    <r>
      <rPr>
        <sz val="11"/>
        <color indexed="8"/>
        <rFont val="Calibri"/>
        <family val="2"/>
      </rPr>
      <t>"</t>
    </r>
  </si>
  <si>
    <r>
      <t>Optické dráhy mikroskopu obsahují</t>
    </r>
    <r>
      <rPr>
        <sz val="11"/>
        <color indexed="8"/>
        <rFont val="Calibri"/>
        <family val="2"/>
      </rPr>
      <t xml:space="preserve"> </t>
    </r>
    <r>
      <rPr>
        <b/>
        <sz val="11"/>
        <color indexed="8"/>
        <rFont val="Calibri"/>
        <family val="2"/>
      </rPr>
      <t>korekce</t>
    </r>
    <r>
      <rPr>
        <sz val="11"/>
        <color indexed="8"/>
        <rFont val="Calibri"/>
        <family val="2"/>
      </rPr>
      <t xml:space="preserve"> proti barevným a obrazovým optickým vadám třídy </t>
    </r>
    <r>
      <rPr>
        <b/>
        <sz val="11"/>
        <color indexed="8"/>
        <rFont val="Calibri"/>
        <family val="2"/>
      </rPr>
      <t>PlanApochromatic</t>
    </r>
  </si>
  <si>
    <r>
      <t>Fotoadaptér</t>
    </r>
    <r>
      <rPr>
        <sz val="11"/>
        <color indexed="8"/>
        <rFont val="Calibri"/>
        <family val="2"/>
      </rPr>
      <t xml:space="preserve"> pro montáž těla digitálního fotoaparátu třídy DSLR</t>
    </r>
    <r>
      <rPr>
        <sz val="11"/>
        <color indexed="8"/>
        <rFont val="Calibri"/>
        <family val="2"/>
      </rPr>
      <t xml:space="preserve"> s polovodičovým detektorem formátu APS-C a bajonetem typu F-mount (fotoaparát není součástí dodávky)</t>
    </r>
  </si>
  <si>
    <t>2 ks</t>
  </si>
  <si>
    <r>
      <t>Počet poptávaných "</t>
    </r>
    <r>
      <rPr>
        <b/>
        <sz val="11"/>
        <color indexed="8"/>
        <rFont val="Calibri"/>
        <family val="2"/>
      </rPr>
      <t>stereomikroskopů určených pro pozorování mikrokrystalů a manipulaci s krystaly</t>
    </r>
    <r>
      <rPr>
        <sz val="11"/>
        <color indexed="8"/>
        <rFont val="Calibri"/>
        <family val="2"/>
      </rPr>
      <t xml:space="preserve">" </t>
    </r>
  </si>
  <si>
    <r>
      <t>Dodatečný objektiv (=objektiv pro zvětšení přinejmenším 120x) obsahuje</t>
    </r>
    <r>
      <rPr>
        <sz val="11"/>
        <color indexed="8"/>
        <rFont val="Calibri"/>
        <family val="2"/>
      </rPr>
      <t xml:space="preserve"> korekce proti obrazovým optickým vadám třídy </t>
    </r>
    <r>
      <rPr>
        <b/>
        <sz val="11"/>
        <color indexed="8"/>
        <rFont val="Calibri"/>
        <family val="2"/>
      </rPr>
      <t xml:space="preserve">Plan </t>
    </r>
  </si>
  <si>
    <r>
      <t>Optické dráhy základní konfigurace mikroskopu (sestava pro zvětšení přinejmenším 80x) obsahují korekce</t>
    </r>
    <r>
      <rPr>
        <sz val="11"/>
        <color indexed="8"/>
        <rFont val="Calibri"/>
        <family val="2"/>
      </rPr>
      <t xml:space="preserve"> proti barevným a obrazovým optickým vadám třídy </t>
    </r>
    <r>
      <rPr>
        <b/>
        <sz val="11"/>
        <color indexed="8"/>
        <rFont val="Calibri"/>
        <family val="2"/>
      </rPr>
      <t>Plan Apochromatic</t>
    </r>
  </si>
  <si>
    <t>ano, 
&gt;= 800 cm2
&gt;= 10 cm x 18 cm</t>
  </si>
  <si>
    <r>
      <t xml:space="preserve">Požadovaná hodnota není zadavatelem stanovena. </t>
    </r>
    <r>
      <rPr>
        <b/>
        <i/>
        <sz val="11"/>
        <color indexed="8"/>
        <rFont val="Calibri"/>
        <family val="2"/>
      </rPr>
      <t>Uchazeč doplní do buňky C8 pouze minimální hodnotu zoomu tubusu jím nabízeného stereomikroskopu</t>
    </r>
    <r>
      <rPr>
        <i/>
        <sz val="11"/>
        <color indexed="8"/>
        <rFont val="Calibri"/>
        <family val="2"/>
      </rPr>
      <t>(splnění uváděné hodnoty ověřitelným způsobem např. konkrétním odkazem na technický list, uvede uchazeč do buňky D8). Tato hodnota bude použita pro výpočet požadovaného parametru na řádku 10 a 17.</t>
    </r>
  </si>
  <si>
    <r>
      <t xml:space="preserve">Požadovaná hodnota není zadavatelem stanovena. </t>
    </r>
    <r>
      <rPr>
        <b/>
        <i/>
        <sz val="11"/>
        <color indexed="8"/>
        <rFont val="Calibri"/>
        <family val="2"/>
      </rPr>
      <t>Uchazeč doplní do buňky C9 pouze maximální hodnotu zoomu tubusu jím nabízeného stereomikroskopu</t>
    </r>
    <r>
      <rPr>
        <i/>
        <sz val="11"/>
        <color indexed="8"/>
        <rFont val="Calibri"/>
        <family val="2"/>
      </rPr>
      <t>(splnění uváděné hodnoty ověřitelným způsobem např. konkrétním odkazem na technický list, uvede uchazeč do buňky D9). Tato hodnota bude použita pro výpočet požadovaného parametru na řádku 10 a 18.</t>
    </r>
  </si>
  <si>
    <r>
      <t xml:space="preserve">Požadovaná hodnota není zadavatelem stanovena. </t>
    </r>
    <r>
      <rPr>
        <b/>
        <i/>
        <sz val="11"/>
        <color indexed="8"/>
        <rFont val="Calibri"/>
        <family val="2"/>
      </rPr>
      <t>Uchazeč doplní do buňky C14 zvětšení okulárů jím nabízeného stereomikroskopu</t>
    </r>
    <r>
      <rPr>
        <i/>
        <sz val="11"/>
        <color indexed="8"/>
        <rFont val="Calibri"/>
        <family val="2"/>
      </rPr>
      <t>(splnění uváděné hodnoty ověřitelným způsobem např. konkrétním odkazem na technický list, uvede uchazeč do buňky D14). Tato hodnota bude použita pro výpočet požadovaného parametru na řádku 18.</t>
    </r>
  </si>
  <si>
    <r>
      <t xml:space="preserve">Požadovaná hodnota není zadavatelem stanovena. </t>
    </r>
    <r>
      <rPr>
        <b/>
        <i/>
        <sz val="11"/>
        <color indexed="8"/>
        <rFont val="Calibri"/>
        <family val="2"/>
      </rPr>
      <t>Uchazeč doplní do buňky C15 šířku zorného pole okulárů jím nabízeného stereomikroskopu</t>
    </r>
    <r>
      <rPr>
        <i/>
        <sz val="11"/>
        <color indexed="8"/>
        <rFont val="Calibri"/>
        <family val="2"/>
      </rPr>
      <t>(splnění uváděné hodnoty ověřitelným způsobem např. konkrétním odkazem na technický list, uvede uchazeč do buňky D15). Tato hodnota bude použita pro výpočet požadovaného parametru na řádku 17.</t>
    </r>
  </si>
  <si>
    <r>
      <t xml:space="preserve">Požadovaná hodnota není zadavatelem stanovena. </t>
    </r>
    <r>
      <rPr>
        <b/>
        <i/>
        <sz val="11"/>
        <color indexed="8"/>
        <rFont val="Calibri"/>
        <family val="2"/>
      </rPr>
      <t>Uchazeč doplní do buňky C16 zvětšení objektivu, v případě sestavy bez objektivu anebo předsádky doplní uchazeč hodnotu 1, jím nabízeného stereomikroskopu</t>
    </r>
    <r>
      <rPr>
        <i/>
        <sz val="11"/>
        <color indexed="8"/>
        <rFont val="Calibri"/>
        <family val="2"/>
      </rPr>
      <t>(splnění uváděné hodnoty ověřitelným způsobem např. konkrétním odkazem na technický list, uvede uchazeč do buňky D16). Tato hodnota bude použita pro výpočet požadovaného parametru na řádku 17 a 18.</t>
    </r>
  </si>
  <si>
    <r>
      <t xml:space="preserve"> Požadovaná hodnota není zadavatelem stanovena. </t>
    </r>
    <r>
      <rPr>
        <b/>
        <i/>
        <sz val="11"/>
        <color indexed="8"/>
        <rFont val="Calibri"/>
        <family val="2"/>
      </rPr>
      <t>Uchazeč doplní do buňky C8 pouze minimální hodnotu zoomu tubusu jím nabízeného stereomikroskopu</t>
    </r>
    <r>
      <rPr>
        <i/>
        <sz val="11"/>
        <color indexed="8"/>
        <rFont val="Calibri"/>
        <family val="2"/>
      </rPr>
      <t>(splnění uváděné hodnoty ověřitelným způsobem např. konkrétním odkazem na technický list, uvede uchazeč do buňky D8). Tato hodnota bude použita pro výpočet požadovaného parametru na řádku 10 a 17.</t>
    </r>
  </si>
  <si>
    <r>
      <t xml:space="preserve"> Požadovaná hodnota není zadavatelem stanovena. </t>
    </r>
    <r>
      <rPr>
        <b/>
        <i/>
        <sz val="11"/>
        <color indexed="8"/>
        <rFont val="Calibri"/>
        <family val="2"/>
      </rPr>
      <t>Uchazeč doplní do buňky C14 zvětšení okulárů jím nabízeného stereomikroskopu</t>
    </r>
    <r>
      <rPr>
        <i/>
        <sz val="11"/>
        <color indexed="8"/>
        <rFont val="Calibri"/>
        <family val="2"/>
      </rPr>
      <t>(splnění uváděné hodnoty ověřitelným způsobem např. konkrétním odkazem na technický list, uvede uchazeč do buňky D14). Tato hodnota bude použita pro výpočet požadovaného parametru na řádku 18.</t>
    </r>
  </si>
  <si>
    <r>
      <t xml:space="preserve"> Požadovaná hodnota není zadavatelem stanovena. </t>
    </r>
    <r>
      <rPr>
        <b/>
        <i/>
        <sz val="11"/>
        <color indexed="8"/>
        <rFont val="Calibri"/>
        <family val="2"/>
      </rPr>
      <t>Uchazeč doplní do buňky C15 šířku zorného pole okulárů jím nabízeného stereomikroskopu</t>
    </r>
    <r>
      <rPr>
        <i/>
        <sz val="11"/>
        <color indexed="8"/>
        <rFont val="Calibri"/>
        <family val="2"/>
      </rPr>
      <t>(splnění uváděné hodnoty ověřitelným způsobem např. konkrétním odkazem na technický list, uvede uchazeč do buňky D15). Tato hodnota bude použita pro výpočet požadovaného parametru na řádku 17.</t>
    </r>
  </si>
  <si>
    <r>
      <t xml:space="preserve"> Požadovaná hodnota není zadavatelem stanovena. </t>
    </r>
    <r>
      <rPr>
        <b/>
        <i/>
        <sz val="11"/>
        <color indexed="8"/>
        <rFont val="Calibri"/>
        <family val="2"/>
      </rPr>
      <t>Uchazeč doplní do buňky C16 zvětšení objektivu, v případě sestavy bez objektivu anebo předsádky doplní uchazeč hodnotu 1, jím nabízeného stereomikroskopu</t>
    </r>
    <r>
      <rPr>
        <i/>
        <sz val="11"/>
        <color indexed="8"/>
        <rFont val="Calibri"/>
        <family val="2"/>
      </rPr>
      <t>(splnění uváděné hodnoty ověřitelným způsobem např. konkrétním odkazem na technický list, uvede uchazeč do buňky D16). Tato hodnota bude použita pro výpočet požadovaného parametru na řádku 17 a 18.</t>
    </r>
  </si>
  <si>
    <r>
      <t xml:space="preserve"> Požadovaná hodnota není zadavatelem stanovena. </t>
    </r>
    <r>
      <rPr>
        <b/>
        <i/>
        <sz val="11"/>
        <color indexed="8"/>
        <rFont val="Calibri"/>
        <family val="2"/>
      </rPr>
      <t>Uchazeč doplní do buňky C9 pouze maximální hodnotu zoomu tubusu jím nabízeného stereomikroskopu</t>
    </r>
    <r>
      <rPr>
        <i/>
        <sz val="11"/>
        <color indexed="8"/>
        <rFont val="Calibri"/>
        <family val="2"/>
      </rPr>
      <t>(splnění uváděné hodnoty ověřitelným způsobem např. konkrétním odkazem na technický list, uvede uchazeč do buňky D9). Tato hodnota bude použita pro výpočet požadovaného parametru na řádku 10 a 18.</t>
    </r>
  </si>
  <si>
    <r>
      <t xml:space="preserve"> Požadovaná hodnota není zadavatelem stanovena. </t>
    </r>
    <r>
      <rPr>
        <b/>
        <i/>
        <sz val="11"/>
        <color indexed="8"/>
        <rFont val="Calibri"/>
        <family val="2"/>
      </rPr>
      <t>Uchazeč doplní do buňky C9 pouze maximální hodnotu zoomu tubusu jím nabízeného stereomikroskopu</t>
    </r>
    <r>
      <rPr>
        <i/>
        <sz val="11"/>
        <color indexed="8"/>
        <rFont val="Calibri"/>
        <family val="2"/>
      </rPr>
      <t>(splnění uváděné hodnoty ověřitelným způsobem např. konkrétním odkazem na technický list, uvede uchazeč do buňky D9). Tato hodnota bude použita pro výpočet požadovaného parametru na řádku 10, 18 a 30.</t>
    </r>
  </si>
  <si>
    <r>
      <t xml:space="preserve"> Požadovaná hodnota není zadavatelem stanovena. </t>
    </r>
    <r>
      <rPr>
        <b/>
        <i/>
        <sz val="11"/>
        <color indexed="8"/>
        <rFont val="Calibri"/>
        <family val="2"/>
      </rPr>
      <t>Uchazeč doplní do buňky C14 zvětšení okulárů jím nabízeného stereomikroskopu</t>
    </r>
    <r>
      <rPr>
        <i/>
        <sz val="11"/>
        <color indexed="8"/>
        <rFont val="Calibri"/>
        <family val="2"/>
      </rPr>
      <t>(splnění uváděné hodnoty ověřitelným způsobem např. konkrétním odkazem na technický list, uvede uchazeč do buňky D14). Tato hodnota bude použita pro výpočet požadovaného parametru na řádku 18 a 30.</t>
    </r>
  </si>
  <si>
    <r>
      <t xml:space="preserve">Požadovaná hodnota není zadavatelem stanovena. </t>
    </r>
    <r>
      <rPr>
        <b/>
        <i/>
        <sz val="11"/>
        <color indexed="8"/>
        <rFont val="Calibri"/>
        <family val="2"/>
      </rPr>
      <t>Uchazeč doplní do buňky C29 zvětšení dodatečného objektivu</t>
    </r>
    <r>
      <rPr>
        <i/>
        <sz val="11"/>
        <color indexed="8"/>
        <rFont val="Calibri"/>
        <family val="2"/>
      </rPr>
      <t>(splnění uváděné hodnoty ověřitelným způsobem např. konkrétním odkazem na technický list, uvede uchazeč do buňky D29). Tato hodnota bude použita pro výpočet požadovaného parametru na řádku 30.</t>
    </r>
  </si>
  <si>
    <t>Vyplní uchazeč                      (doplnit pouze číselnou hodnotu)</t>
  </si>
  <si>
    <t>Příloha č. 1 - Technické podmínky 
Konfigurace 3 - Stereomikroskopy určené pro pozorování mikrokrystalů a manipulaci s krystaly (2ks)</t>
  </si>
  <si>
    <t>Příloha č. 1 - Technické podmínky
Konfigurace 2 - Stereomikroskop určený pro manipulaci s krystaly (1ks)</t>
  </si>
  <si>
    <t>Příloha č. 1 - Technické podmínky 
Konfigurace 1 - Stereomikroskop určený pro manipulaci se vzorky pro BioSAXS (1ks)</t>
  </si>
  <si>
    <t>Vyplní uchazeč                                                      (doplnit splnění uváděné číselné hodnoty ověřitelným způsobem např. konkrétním odkazem na technický list apod.)</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</si>
</sst>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 ##,000_);[Red]\([$€-2]\ #\ ##,000\)"/>
    <numFmt numFmtId="176" formatCode="[$-405]d\.\ mmmm\ yyyy"/>
    <numFmt numFmtId="177" formatCode="[$¥€-2]\ #\ ##,000_);[Red]\([$€-2]\ #\ ##,000\)"/>
  </numFmts>
  <fonts count="32">
    <font>
      <sz val="11"/>
      <color indexed="8"/>
      <name val="Calibri"/>
      <family val="2"/>
    </font>
    <font>
      <sz val="11"/>
      <color indexed="9"/>
      <name val="Calibri"/>
      <family val="2"/>
    </font>
    <font>
      <b/>
      <sz val="11"/>
      <color indexed="8"/>
      <name val="Calibri"/>
      <family val="2"/>
    </font>
    <font>
      <u val="single"/>
      <sz val="11"/>
      <color indexed="39"/>
      <name val="Calibri"/>
      <family val="2"/>
    </font>
    <font>
      <sz val="11"/>
      <color indexed="14"/>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u val="single"/>
      <sz val="11"/>
      <color indexed="36"/>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Calibri"/>
      <family val="2"/>
    </font>
    <font>
      <b/>
      <sz val="14"/>
      <color indexed="8"/>
      <name val="Calibri"/>
      <family val="2"/>
    </font>
    <font>
      <b/>
      <sz val="12"/>
      <color indexed="8"/>
      <name val="Calibri"/>
      <family val="2"/>
    </font>
    <font>
      <i/>
      <sz val="11"/>
      <color indexed="10"/>
      <name val="Calibri"/>
      <family val="2"/>
    </font>
    <font>
      <b/>
      <sz val="12"/>
      <name val="Calibri"/>
      <family val="2"/>
    </font>
    <font>
      <sz val="11"/>
      <name val="Calibri"/>
      <family val="2"/>
    </font>
    <font>
      <b/>
      <i/>
      <sz val="12"/>
      <color indexed="8"/>
      <name val="Calibri"/>
      <family val="2"/>
    </font>
    <font>
      <b/>
      <sz val="11"/>
      <name val="Calibri"/>
      <family val="2"/>
    </font>
    <font>
      <i/>
      <sz val="9"/>
      <color indexed="10"/>
      <name val="Calibri"/>
      <family val="2"/>
    </font>
    <font>
      <i/>
      <sz val="10"/>
      <color indexed="10"/>
      <name val="Calibri"/>
      <family val="2"/>
    </font>
    <font>
      <b/>
      <i/>
      <sz val="11"/>
      <color indexed="8"/>
      <name val="Calibri"/>
      <family val="2"/>
    </font>
    <font>
      <i/>
      <sz val="11"/>
      <color indexed="8"/>
      <name val="Calibri"/>
      <family val="2"/>
    </font>
    <font>
      <i/>
      <sz val="11"/>
      <color rgb="FFFF0000"/>
      <name val="Calibri"/>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34"/>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11" borderId="0" applyNumberFormat="0" applyBorder="0" applyAlignment="0" applyProtection="0"/>
    <xf numFmtId="0" fontId="5" fillId="1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8" borderId="0" applyNumberFormat="0" applyBorder="0" applyAlignment="0" applyProtection="0"/>
    <xf numFmtId="0" fontId="12" fillId="0" borderId="0" applyNumberFormat="0" applyFill="0" applyBorder="0" applyAlignment="0" applyProtection="0"/>
    <xf numFmtId="0" fontId="0" fillId="4" borderId="6" applyNumberFormat="0" applyFont="0" applyAlignment="0" applyProtection="0"/>
    <xf numFmtId="9" fontId="0" fillId="0" borderId="0" applyFont="0" applyFill="0" applyBorder="0" applyAlignment="0" applyProtection="0"/>
    <xf numFmtId="0" fontId="11" fillId="0" borderId="7" applyNumberFormat="0" applyFill="0" applyAlignment="0" applyProtection="0"/>
    <xf numFmtId="0" fontId="13" fillId="13" borderId="0" applyNumberFormat="0" applyBorder="0" applyAlignment="0" applyProtection="0"/>
    <xf numFmtId="0" fontId="14" fillId="0" borderId="0" applyNumberFormat="0" applyFill="0" applyBorder="0" applyAlignment="0" applyProtection="0"/>
    <xf numFmtId="0" fontId="15" fillId="3" borderId="8" applyNumberFormat="0" applyAlignment="0" applyProtection="0"/>
    <xf numFmtId="0" fontId="16" fillId="2" borderId="8" applyNumberFormat="0" applyAlignment="0" applyProtection="0"/>
    <xf numFmtId="0" fontId="17" fillId="2" borderId="9" applyNumberFormat="0" applyAlignment="0" applyProtection="0"/>
    <xf numFmtId="0" fontId="18"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cellStyleXfs>
  <cellXfs count="88">
    <xf numFmtId="0" fontId="0" fillId="0" borderId="0" xfId="0" applyAlignment="1">
      <alignment/>
    </xf>
    <xf numFmtId="0" fontId="21"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xf>
    <xf numFmtId="0" fontId="23" fillId="6" borderId="10" xfId="0" applyFont="1" applyFill="1" applyBorder="1" applyAlignment="1">
      <alignment horizontal="left" vertical="center" wrapText="1"/>
    </xf>
    <xf numFmtId="0" fontId="23" fillId="6" borderId="11"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1" fillId="0" borderId="0" xfId="0" applyFont="1" applyFill="1" applyBorder="1" applyAlignment="1">
      <alignment horizontal="center" wrapText="1"/>
    </xf>
    <xf numFmtId="0" fontId="0" fillId="0" borderId="13" xfId="0" applyFont="1" applyBorder="1" applyAlignment="1">
      <alignment horizontal="center" vertical="center" wrapText="1"/>
    </xf>
    <xf numFmtId="0" fontId="24"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applyFill="1" applyBorder="1" applyAlignment="1">
      <alignment vertical="center" wrapText="1"/>
    </xf>
    <xf numFmtId="0" fontId="0" fillId="0" borderId="13" xfId="0"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0" fontId="25" fillId="0" borderId="0" xfId="0" applyFont="1" applyAlignment="1">
      <alignment vertical="center" wrapText="1"/>
    </xf>
    <xf numFmtId="0" fontId="2" fillId="0" borderId="0"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3" xfId="0" applyBorder="1" applyAlignment="1">
      <alignment horizontal="center" vertical="center" wrapText="1"/>
    </xf>
    <xf numFmtId="0" fontId="0" fillId="0" borderId="0" xfId="0" applyFill="1" applyBorder="1" applyAlignment="1">
      <alignment wrapText="1"/>
    </xf>
    <xf numFmtId="0" fontId="0" fillId="0" borderId="13" xfId="0" applyFill="1" applyBorder="1" applyAlignment="1">
      <alignment horizontal="center" vertical="center" wrapText="1"/>
    </xf>
    <xf numFmtId="0" fontId="0" fillId="0" borderId="0" xfId="0" applyFill="1" applyBorder="1" applyAlignment="1">
      <alignment/>
    </xf>
    <xf numFmtId="0" fontId="0" fillId="0" borderId="0" xfId="0" applyBorder="1" applyAlignment="1">
      <alignment wrapText="1"/>
    </xf>
    <xf numFmtId="0" fontId="0" fillId="0" borderId="0" xfId="0" applyFont="1" applyBorder="1" applyAlignment="1">
      <alignment horizontal="center" vertical="center" wrapText="1"/>
    </xf>
    <xf numFmtId="0" fontId="22" fillId="0" borderId="0" xfId="0" applyFont="1" applyFill="1" applyBorder="1" applyAlignment="1">
      <alignment horizontal="center" wrapText="1"/>
    </xf>
    <xf numFmtId="0" fontId="0" fillId="0" borderId="15" xfId="0" applyBorder="1" applyAlignment="1">
      <alignment wrapText="1"/>
    </xf>
    <xf numFmtId="0" fontId="0" fillId="0" borderId="15" xfId="0" applyFont="1" applyBorder="1" applyAlignment="1">
      <alignment horizontal="center" vertical="center" wrapText="1"/>
    </xf>
    <xf numFmtId="0" fontId="29" fillId="0" borderId="0" xfId="0" applyFont="1" applyBorder="1" applyAlignment="1">
      <alignment vertical="center"/>
    </xf>
    <xf numFmtId="0" fontId="22" fillId="17" borderId="16" xfId="0" applyFont="1" applyFill="1" applyBorder="1" applyAlignment="1">
      <alignment horizontal="center" vertical="center" wrapText="1"/>
    </xf>
    <xf numFmtId="0" fontId="22" fillId="17" borderId="17" xfId="0" applyFont="1" applyFill="1" applyBorder="1" applyAlignment="1">
      <alignment horizontal="center" vertical="center" wrapText="1"/>
    </xf>
    <xf numFmtId="0" fontId="29" fillId="0" borderId="0" xfId="0" applyFont="1" applyAlignment="1">
      <alignment vertical="center" wrapText="1"/>
    </xf>
    <xf numFmtId="0" fontId="0" fillId="0" borderId="0" xfId="0" applyFont="1" applyBorder="1" applyAlignment="1">
      <alignment/>
    </xf>
    <xf numFmtId="0" fontId="14" fillId="0" borderId="0" xfId="0" applyFont="1" applyFill="1" applyBorder="1" applyAlignment="1">
      <alignment horizontal="center" wrapText="1"/>
    </xf>
    <xf numFmtId="0" fontId="26" fillId="0" borderId="13" xfId="0" applyFont="1" applyFill="1" applyBorder="1" applyAlignment="1">
      <alignment wrapText="1"/>
    </xf>
    <xf numFmtId="0" fontId="2" fillId="0" borderId="13" xfId="0" applyFont="1" applyBorder="1" applyAlignment="1">
      <alignment wrapText="1"/>
    </xf>
    <xf numFmtId="0" fontId="2" fillId="0" borderId="13" xfId="0" applyFont="1" applyFill="1" applyBorder="1" applyAlignment="1">
      <alignment wrapText="1"/>
    </xf>
    <xf numFmtId="0" fontId="2" fillId="0" borderId="14" xfId="0" applyFont="1" applyBorder="1" applyAlignment="1">
      <alignment vertical="center" wrapText="1"/>
    </xf>
    <xf numFmtId="0" fontId="2" fillId="0" borderId="13" xfId="0" applyFont="1" applyFill="1" applyBorder="1" applyAlignment="1">
      <alignment vertical="center" wrapText="1"/>
    </xf>
    <xf numFmtId="0" fontId="2" fillId="0" borderId="13" xfId="0" applyFont="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ont="1" applyBorder="1" applyAlignment="1">
      <alignment vertical="center"/>
    </xf>
    <xf numFmtId="2" fontId="22" fillId="18" borderId="16" xfId="0" applyNumberFormat="1" applyFont="1" applyFill="1" applyBorder="1" applyAlignment="1">
      <alignment horizontal="center" vertical="center" wrapText="1"/>
    </xf>
    <xf numFmtId="2" fontId="30" fillId="0" borderId="14" xfId="0" applyNumberFormat="1" applyFont="1" applyFill="1" applyBorder="1" applyAlignment="1">
      <alignment horizontal="center" vertical="center" wrapText="1"/>
    </xf>
    <xf numFmtId="0" fontId="2" fillId="19" borderId="14" xfId="0" applyFont="1" applyFill="1" applyBorder="1" applyAlignment="1">
      <alignment wrapText="1"/>
    </xf>
    <xf numFmtId="0" fontId="0" fillId="19" borderId="14" xfId="0" applyFill="1" applyBorder="1" applyAlignment="1">
      <alignment horizontal="center" vertical="center" wrapText="1"/>
    </xf>
    <xf numFmtId="2" fontId="22" fillId="19" borderId="16" xfId="0" applyNumberFormat="1" applyFont="1" applyFill="1" applyBorder="1" applyAlignment="1">
      <alignment horizontal="center" vertical="center" wrapText="1"/>
    </xf>
    <xf numFmtId="0" fontId="0" fillId="19" borderId="13" xfId="0" applyFill="1" applyBorder="1" applyAlignment="1">
      <alignment wrapText="1"/>
    </xf>
    <xf numFmtId="0" fontId="24" fillId="19" borderId="13" xfId="0" applyFont="1" applyFill="1" applyBorder="1" applyAlignment="1">
      <alignment horizontal="center" vertical="center" wrapText="1"/>
    </xf>
    <xf numFmtId="0" fontId="2" fillId="19" borderId="13" xfId="0" applyFont="1" applyFill="1" applyBorder="1" applyAlignment="1">
      <alignment wrapText="1"/>
    </xf>
    <xf numFmtId="0" fontId="31" fillId="18"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2" fillId="0" borderId="18" xfId="0" applyFont="1" applyBorder="1" applyAlignment="1">
      <alignment wrapText="1"/>
    </xf>
    <xf numFmtId="0" fontId="2" fillId="0" borderId="19" xfId="0" applyFont="1" applyBorder="1" applyAlignment="1">
      <alignment vertical="center" wrapText="1"/>
    </xf>
    <xf numFmtId="0" fontId="2" fillId="19" borderId="19" xfId="0" applyFont="1" applyFill="1" applyBorder="1" applyAlignment="1">
      <alignment wrapText="1"/>
    </xf>
    <xf numFmtId="0" fontId="26" fillId="0" borderId="18"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vertical="center" wrapText="1"/>
    </xf>
    <xf numFmtId="0" fontId="0" fillId="19" borderId="18" xfId="0" applyFill="1" applyBorder="1" applyAlignment="1">
      <alignment wrapText="1"/>
    </xf>
    <xf numFmtId="0" fontId="2" fillId="19" borderId="18" xfId="0" applyFont="1" applyFill="1" applyBorder="1" applyAlignment="1">
      <alignment wrapText="1"/>
    </xf>
    <xf numFmtId="0" fontId="0" fillId="0" borderId="18" xfId="0" applyBorder="1" applyAlignment="1">
      <alignment wrapText="1"/>
    </xf>
    <xf numFmtId="0" fontId="0" fillId="0" borderId="20" xfId="0" applyBorder="1" applyAlignment="1">
      <alignment wrapText="1"/>
    </xf>
    <xf numFmtId="0" fontId="0" fillId="0" borderId="21"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29" fillId="0" borderId="0" xfId="0" applyFont="1" applyAlignment="1">
      <alignment horizontal="left" vertical="center" wrapText="1"/>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21" fillId="6" borderId="13" xfId="0" applyFont="1" applyFill="1" applyBorder="1" applyAlignment="1">
      <alignment horizontal="left" wrapText="1"/>
    </xf>
    <xf numFmtId="0" fontId="21" fillId="6" borderId="16" xfId="0" applyFont="1" applyFill="1" applyBorder="1" applyAlignment="1">
      <alignment horizontal="left" wrapText="1"/>
    </xf>
    <xf numFmtId="0" fontId="22" fillId="17" borderId="27" xfId="0" applyFont="1" applyFill="1" applyBorder="1" applyAlignment="1">
      <alignment horizontal="left" vertical="center" wrapText="1"/>
    </xf>
    <xf numFmtId="0" fontId="0" fillId="17" borderId="28" xfId="0" applyFont="1" applyFill="1" applyBorder="1" applyAlignment="1">
      <alignment horizontal="left" vertical="center" wrapText="1"/>
    </xf>
    <xf numFmtId="0" fontId="0" fillId="17" borderId="29" xfId="0" applyFont="1" applyFill="1" applyBorder="1" applyAlignment="1">
      <alignment horizontal="left" vertical="center" wrapText="1"/>
    </xf>
    <xf numFmtId="0" fontId="21" fillId="6" borderId="24" xfId="0" applyFont="1" applyFill="1" applyBorder="1" applyAlignment="1">
      <alignment horizontal="left"/>
    </xf>
    <xf numFmtId="0" fontId="21" fillId="6" borderId="25" xfId="0" applyFont="1" applyFill="1" applyBorder="1" applyAlignment="1">
      <alignment horizontal="left"/>
    </xf>
    <xf numFmtId="0" fontId="21" fillId="6" borderId="26" xfId="0" applyFont="1" applyFill="1" applyBorder="1" applyAlignment="1">
      <alignment horizontal="left"/>
    </xf>
    <xf numFmtId="0" fontId="0" fillId="0" borderId="30" xfId="0"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21" fillId="6" borderId="18" xfId="0" applyFont="1" applyFill="1" applyBorder="1" applyAlignment="1">
      <alignment horizontal="left" wrapText="1"/>
    </xf>
    <xf numFmtId="0" fontId="22" fillId="17" borderId="31" xfId="0" applyFont="1" applyFill="1" applyBorder="1" applyAlignment="1">
      <alignment horizontal="left" vertical="center" wrapText="1"/>
    </xf>
    <xf numFmtId="0" fontId="0" fillId="0" borderId="21" xfId="0" applyBorder="1" applyAlignment="1">
      <alignment horizontal="left" vertical="center" wrapText="1"/>
    </xf>
    <xf numFmtId="0" fontId="20" fillId="6" borderId="24" xfId="0" applyFont="1" applyFill="1" applyBorder="1" applyAlignment="1">
      <alignment horizontal="center" wrapText="1"/>
    </xf>
    <xf numFmtId="0" fontId="20" fillId="6" borderId="25" xfId="0" applyFont="1" applyFill="1" applyBorder="1" applyAlignment="1">
      <alignment horizontal="center" wrapText="1"/>
    </xf>
    <xf numFmtId="0" fontId="20" fillId="6" borderId="26" xfId="0" applyFont="1" applyFill="1" applyBorder="1" applyAlignment="1">
      <alignment horizont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D22" sqref="D22"/>
    </sheetView>
  </sheetViews>
  <sheetFormatPr defaultColWidth="9.140625" defaultRowHeight="15"/>
  <cols>
    <col min="1" max="1" width="40.7109375" style="2" customWidth="1"/>
    <col min="2" max="2" width="47.7109375" style="18" customWidth="1"/>
    <col min="3" max="3" width="25.7109375" style="2" customWidth="1"/>
    <col min="4" max="4" width="39.7109375" style="2" customWidth="1"/>
    <col min="5" max="5" width="9.140625" style="2" customWidth="1"/>
    <col min="6" max="16384" width="9.140625" style="2" customWidth="1"/>
  </cols>
  <sheetData>
    <row r="1" spans="1:4" ht="60.75" customHeight="1" thickBot="1">
      <c r="A1" s="68" t="s">
        <v>70</v>
      </c>
      <c r="B1" s="69"/>
      <c r="C1" s="70"/>
      <c r="D1" s="1"/>
    </row>
    <row r="2" spans="1:4" ht="15.75">
      <c r="A2" s="71" t="s">
        <v>0</v>
      </c>
      <c r="B2" s="71"/>
      <c r="C2" s="72"/>
      <c r="D2" s="1"/>
    </row>
    <row r="3" spans="1:4" ht="16.5" thickBot="1">
      <c r="A3" s="73" t="s">
        <v>1</v>
      </c>
      <c r="B3" s="74"/>
      <c r="C3" s="75"/>
      <c r="D3" s="1"/>
    </row>
    <row r="4" spans="1:4" ht="16.5" thickBot="1">
      <c r="A4" s="76" t="s">
        <v>2</v>
      </c>
      <c r="B4" s="77"/>
      <c r="C4" s="78"/>
      <c r="D4" s="1"/>
    </row>
    <row r="5" spans="1:4" s="3" customFormat="1" ht="75.75" customHeight="1" thickBot="1">
      <c r="A5" s="64" t="s">
        <v>13</v>
      </c>
      <c r="B5" s="65"/>
      <c r="C5" s="66"/>
      <c r="D5" s="1"/>
    </row>
    <row r="6" spans="1:4" ht="83.25" customHeight="1" thickBot="1">
      <c r="A6" s="4" t="s">
        <v>12</v>
      </c>
      <c r="B6" s="5" t="s">
        <v>3</v>
      </c>
      <c r="C6" s="6" t="s">
        <v>11</v>
      </c>
      <c r="D6" s="7"/>
    </row>
    <row r="7" spans="1:4" ht="90" customHeight="1">
      <c r="A7" s="35" t="s">
        <v>31</v>
      </c>
      <c r="B7" s="19" t="s">
        <v>4</v>
      </c>
      <c r="C7" s="29" t="s">
        <v>42</v>
      </c>
      <c r="D7" s="3"/>
    </row>
    <row r="8" spans="1:5" s="14" customFormat="1" ht="131.25" customHeight="1">
      <c r="A8" s="37" t="s">
        <v>18</v>
      </c>
      <c r="B8" s="44" t="s">
        <v>54</v>
      </c>
      <c r="C8" s="43" t="s">
        <v>67</v>
      </c>
      <c r="D8" s="51" t="s">
        <v>71</v>
      </c>
      <c r="E8" s="13"/>
    </row>
    <row r="9" spans="1:5" ht="131.25" customHeight="1">
      <c r="A9" s="37" t="s">
        <v>17</v>
      </c>
      <c r="B9" s="44" t="s">
        <v>55</v>
      </c>
      <c r="C9" s="43" t="s">
        <v>67</v>
      </c>
      <c r="D9" s="51" t="s">
        <v>71</v>
      </c>
      <c r="E9" s="3"/>
    </row>
    <row r="10" spans="1:5" ht="45">
      <c r="A10" s="45" t="s">
        <v>32</v>
      </c>
      <c r="B10" s="46" t="s">
        <v>14</v>
      </c>
      <c r="C10" s="47" t="e">
        <f>C9/C8</f>
        <v>#VALUE!</v>
      </c>
      <c r="D10" s="52"/>
      <c r="E10" s="3"/>
    </row>
    <row r="11" spans="1:4" ht="61.5" customHeight="1">
      <c r="A11" s="34" t="s">
        <v>21</v>
      </c>
      <c r="B11" s="9" t="s">
        <v>43</v>
      </c>
      <c r="C11" s="29" t="s">
        <v>42</v>
      </c>
      <c r="D11" s="52"/>
    </row>
    <row r="12" spans="1:4" ht="45" customHeight="1">
      <c r="A12" s="35" t="s">
        <v>22</v>
      </c>
      <c r="B12" s="9" t="s">
        <v>9</v>
      </c>
      <c r="C12" s="29" t="s">
        <v>42</v>
      </c>
      <c r="D12" s="52"/>
    </row>
    <row r="13" spans="1:5" s="14" customFormat="1" ht="15" customHeight="1">
      <c r="A13" s="36" t="s">
        <v>5</v>
      </c>
      <c r="B13" s="9" t="s">
        <v>4</v>
      </c>
      <c r="C13" s="29" t="s">
        <v>42</v>
      </c>
      <c r="D13" s="52"/>
      <c r="E13" s="11"/>
    </row>
    <row r="14" spans="1:6" s="14" customFormat="1" ht="129" customHeight="1">
      <c r="A14" s="38" t="s">
        <v>23</v>
      </c>
      <c r="B14" s="44" t="s">
        <v>56</v>
      </c>
      <c r="C14" s="43" t="s">
        <v>67</v>
      </c>
      <c r="D14" s="51" t="s">
        <v>71</v>
      </c>
      <c r="E14" s="11"/>
      <c r="F14" s="13"/>
    </row>
    <row r="15" spans="1:6" s="14" customFormat="1" ht="129" customHeight="1">
      <c r="A15" s="38" t="s">
        <v>24</v>
      </c>
      <c r="B15" s="44" t="s">
        <v>57</v>
      </c>
      <c r="C15" s="43" t="s">
        <v>67</v>
      </c>
      <c r="D15" s="51" t="s">
        <v>71</v>
      </c>
      <c r="E15" s="11"/>
      <c r="F15" s="13"/>
    </row>
    <row r="16" spans="1:6" s="14" customFormat="1" ht="139.5" customHeight="1">
      <c r="A16" s="38" t="s">
        <v>25</v>
      </c>
      <c r="B16" s="44" t="s">
        <v>58</v>
      </c>
      <c r="C16" s="43" t="s">
        <v>67</v>
      </c>
      <c r="D16" s="51" t="s">
        <v>71</v>
      </c>
      <c r="E16" s="11"/>
      <c r="F16" s="13"/>
    </row>
    <row r="17" spans="1:5" s="14" customFormat="1" ht="45" customHeight="1">
      <c r="A17" s="48" t="s">
        <v>40</v>
      </c>
      <c r="B17" s="49" t="s">
        <v>41</v>
      </c>
      <c r="C17" s="47" t="e">
        <f>C15/(C8*C16)</f>
        <v>#VALUE!</v>
      </c>
      <c r="D17" s="13"/>
      <c r="E17" s="11"/>
    </row>
    <row r="18" spans="1:5" ht="45" customHeight="1">
      <c r="A18" s="50" t="s">
        <v>33</v>
      </c>
      <c r="B18" s="49" t="s">
        <v>19</v>
      </c>
      <c r="C18" s="47" t="e">
        <f>C9*C14*C16</f>
        <v>#VALUE!</v>
      </c>
      <c r="D18" s="3"/>
      <c r="E18" s="20"/>
    </row>
    <row r="19" spans="1:5" s="3" customFormat="1" ht="75" customHeight="1">
      <c r="A19" s="34" t="s">
        <v>28</v>
      </c>
      <c r="B19" s="9" t="s">
        <v>4</v>
      </c>
      <c r="C19" s="29" t="s">
        <v>42</v>
      </c>
      <c r="E19" s="11"/>
    </row>
    <row r="20" spans="1:4" ht="75" customHeight="1">
      <c r="A20" s="35" t="s">
        <v>27</v>
      </c>
      <c r="B20" s="8" t="s">
        <v>4</v>
      </c>
      <c r="C20" s="29" t="s">
        <v>42</v>
      </c>
      <c r="D20" s="3"/>
    </row>
    <row r="21" spans="1:5" ht="48.75" customHeight="1" thickBot="1">
      <c r="A21" s="26" t="s">
        <v>44</v>
      </c>
      <c r="B21" s="27" t="s">
        <v>45</v>
      </c>
      <c r="C21" s="30" t="s">
        <v>42</v>
      </c>
      <c r="D21" s="3"/>
      <c r="E21" s="3"/>
    </row>
    <row r="22" spans="1:4" ht="15">
      <c r="A22" s="23"/>
      <c r="B22" s="24"/>
      <c r="C22" s="25"/>
      <c r="D22" s="3"/>
    </row>
    <row r="23" spans="1:4" ht="82.5" customHeight="1">
      <c r="A23" s="67" t="s">
        <v>6</v>
      </c>
      <c r="B23" s="67"/>
      <c r="C23" s="67"/>
      <c r="D23" s="15"/>
    </row>
    <row r="24" spans="2:3" ht="15">
      <c r="B24" s="16"/>
      <c r="C24" s="16"/>
    </row>
    <row r="25" spans="2:4" ht="15">
      <c r="B25" s="28" t="s">
        <v>7</v>
      </c>
      <c r="D25" s="17"/>
    </row>
  </sheetData>
  <sheetProtection/>
  <mergeCells count="6">
    <mergeCell ref="A5:C5"/>
    <mergeCell ref="A23:C23"/>
    <mergeCell ref="A1:C1"/>
    <mergeCell ref="A2:C2"/>
    <mergeCell ref="A3:C3"/>
    <mergeCell ref="A4:C4"/>
  </mergeCells>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D28" sqref="D28"/>
    </sheetView>
  </sheetViews>
  <sheetFormatPr defaultColWidth="9.140625" defaultRowHeight="15"/>
  <cols>
    <col min="1" max="1" width="40.7109375" style="2" customWidth="1"/>
    <col min="2" max="2" width="47.7109375" style="18" customWidth="1"/>
    <col min="3" max="3" width="25.7109375" style="2" customWidth="1"/>
    <col min="4" max="4" width="39.7109375" style="2" customWidth="1"/>
    <col min="5" max="5" width="40.28125" style="2" customWidth="1"/>
    <col min="6" max="16384" width="9.140625" style="2" customWidth="1"/>
  </cols>
  <sheetData>
    <row r="1" spans="1:4" ht="60.75" customHeight="1" thickBot="1">
      <c r="A1" s="68" t="s">
        <v>69</v>
      </c>
      <c r="B1" s="69"/>
      <c r="C1" s="70"/>
      <c r="D1" s="1"/>
    </row>
    <row r="2" spans="1:4" ht="15.75">
      <c r="A2" s="82" t="s">
        <v>0</v>
      </c>
      <c r="B2" s="71"/>
      <c r="C2" s="72"/>
      <c r="D2" s="1"/>
    </row>
    <row r="3" spans="1:4" ht="16.5" thickBot="1">
      <c r="A3" s="83" t="s">
        <v>42</v>
      </c>
      <c r="B3" s="74"/>
      <c r="C3" s="75"/>
      <c r="D3" s="1"/>
    </row>
    <row r="4" spans="1:4" ht="16.5" thickBot="1">
      <c r="A4" s="76" t="s">
        <v>2</v>
      </c>
      <c r="B4" s="77"/>
      <c r="C4" s="78"/>
      <c r="D4" s="1"/>
    </row>
    <row r="5" spans="1:4" s="3" customFormat="1" ht="75.75" customHeight="1" thickBot="1">
      <c r="A5" s="79" t="s">
        <v>30</v>
      </c>
      <c r="B5" s="80"/>
      <c r="C5" s="81"/>
      <c r="D5" s="1"/>
    </row>
    <row r="6" spans="1:4" ht="83.25" customHeight="1" thickBot="1">
      <c r="A6" s="4" t="s">
        <v>12</v>
      </c>
      <c r="B6" s="5" t="s">
        <v>3</v>
      </c>
      <c r="C6" s="6" t="s">
        <v>11</v>
      </c>
      <c r="D6" s="7"/>
    </row>
    <row r="7" spans="1:4" ht="90" customHeight="1">
      <c r="A7" s="54" t="s">
        <v>31</v>
      </c>
      <c r="B7" s="19" t="s">
        <v>4</v>
      </c>
      <c r="C7" s="29" t="s">
        <v>42</v>
      </c>
      <c r="D7" s="3"/>
    </row>
    <row r="8" spans="1:4" ht="131.25" customHeight="1">
      <c r="A8" s="55" t="s">
        <v>18</v>
      </c>
      <c r="B8" s="44" t="s">
        <v>59</v>
      </c>
      <c r="C8" s="43" t="s">
        <v>67</v>
      </c>
      <c r="D8" s="51" t="s">
        <v>71</v>
      </c>
    </row>
    <row r="9" spans="1:4" ht="131.25" customHeight="1">
      <c r="A9" s="55" t="s">
        <v>17</v>
      </c>
      <c r="B9" s="44" t="s">
        <v>63</v>
      </c>
      <c r="C9" s="43" t="s">
        <v>67</v>
      </c>
      <c r="D9" s="51" t="s">
        <v>71</v>
      </c>
    </row>
    <row r="10" spans="1:4" ht="45" customHeight="1">
      <c r="A10" s="56" t="s">
        <v>32</v>
      </c>
      <c r="B10" s="46" t="s">
        <v>14</v>
      </c>
      <c r="C10" s="47" t="e">
        <f>C9/C8</f>
        <v>#VALUE!</v>
      </c>
      <c r="D10" s="53"/>
    </row>
    <row r="11" spans="1:5" s="14" customFormat="1" ht="61.5" customHeight="1">
      <c r="A11" s="57" t="s">
        <v>21</v>
      </c>
      <c r="B11" s="9" t="s">
        <v>26</v>
      </c>
      <c r="C11" s="29" t="s">
        <v>42</v>
      </c>
      <c r="D11" s="53"/>
      <c r="E11" s="2"/>
    </row>
    <row r="12" spans="1:4" ht="45" customHeight="1">
      <c r="A12" s="54" t="s">
        <v>22</v>
      </c>
      <c r="B12" s="9" t="s">
        <v>9</v>
      </c>
      <c r="C12" s="29" t="s">
        <v>42</v>
      </c>
      <c r="D12" s="53"/>
    </row>
    <row r="13" spans="1:5" s="3" customFormat="1" ht="15" customHeight="1">
      <c r="A13" s="58" t="s">
        <v>5</v>
      </c>
      <c r="B13" s="9" t="s">
        <v>4</v>
      </c>
      <c r="C13" s="29" t="s">
        <v>42</v>
      </c>
      <c r="D13" s="53"/>
      <c r="E13" s="11"/>
    </row>
    <row r="14" spans="1:5" ht="129" customHeight="1">
      <c r="A14" s="59" t="s">
        <v>23</v>
      </c>
      <c r="B14" s="44" t="s">
        <v>60</v>
      </c>
      <c r="C14" s="43" t="s">
        <v>67</v>
      </c>
      <c r="D14" s="51" t="s">
        <v>71</v>
      </c>
      <c r="E14" s="11"/>
    </row>
    <row r="15" spans="1:5" ht="129" customHeight="1">
      <c r="A15" s="59" t="s">
        <v>24</v>
      </c>
      <c r="B15" s="44" t="s">
        <v>61</v>
      </c>
      <c r="C15" s="43" t="s">
        <v>67</v>
      </c>
      <c r="D15" s="51" t="s">
        <v>71</v>
      </c>
      <c r="E15" s="11"/>
    </row>
    <row r="16" spans="1:5" ht="139.5" customHeight="1">
      <c r="A16" s="59" t="s">
        <v>25</v>
      </c>
      <c r="B16" s="44" t="s">
        <v>62</v>
      </c>
      <c r="C16" s="43" t="s">
        <v>67</v>
      </c>
      <c r="D16" s="51" t="s">
        <v>71</v>
      </c>
      <c r="E16" s="11"/>
    </row>
    <row r="17" spans="1:5" ht="45" customHeight="1">
      <c r="A17" s="60" t="s">
        <v>40</v>
      </c>
      <c r="B17" s="49" t="s">
        <v>41</v>
      </c>
      <c r="C17" s="47" t="e">
        <f>C15/(C8*C16)</f>
        <v>#VALUE!</v>
      </c>
      <c r="D17" s="13"/>
      <c r="E17" s="11"/>
    </row>
    <row r="18" spans="1:5" ht="45" customHeight="1">
      <c r="A18" s="61" t="s">
        <v>33</v>
      </c>
      <c r="B18" s="49" t="s">
        <v>19</v>
      </c>
      <c r="C18" s="47" t="e">
        <f>C9*C14*C16</f>
        <v>#VALUE!</v>
      </c>
      <c r="D18" s="3"/>
      <c r="E18" s="20"/>
    </row>
    <row r="19" spans="1:5" ht="45" customHeight="1">
      <c r="A19" s="58" t="s">
        <v>47</v>
      </c>
      <c r="B19" s="9" t="s">
        <v>4</v>
      </c>
      <c r="C19" s="29" t="s">
        <v>42</v>
      </c>
      <c r="D19" s="3"/>
      <c r="E19" s="20"/>
    </row>
    <row r="20" spans="1:4" ht="30">
      <c r="A20" s="62" t="s">
        <v>16</v>
      </c>
      <c r="B20" s="8" t="s">
        <v>4</v>
      </c>
      <c r="C20" s="29" t="s">
        <v>42</v>
      </c>
      <c r="D20" s="3"/>
    </row>
    <row r="21" spans="1:5" s="3" customFormat="1" ht="75" customHeight="1">
      <c r="A21" s="57" t="s">
        <v>28</v>
      </c>
      <c r="B21" s="9" t="s">
        <v>4</v>
      </c>
      <c r="C21" s="29" t="s">
        <v>42</v>
      </c>
      <c r="E21" s="11"/>
    </row>
    <row r="22" spans="1:4" ht="75" customHeight="1">
      <c r="A22" s="54" t="s">
        <v>27</v>
      </c>
      <c r="B22" s="8" t="s">
        <v>4</v>
      </c>
      <c r="C22" s="29" t="s">
        <v>42</v>
      </c>
      <c r="D22" s="3"/>
    </row>
    <row r="23" spans="1:4" ht="90" customHeight="1">
      <c r="A23" s="62" t="s">
        <v>29</v>
      </c>
      <c r="B23" s="10" t="s">
        <v>53</v>
      </c>
      <c r="C23" s="29" t="s">
        <v>42</v>
      </c>
      <c r="D23" s="3"/>
    </row>
    <row r="24" spans="1:5" s="3" customFormat="1" ht="45" customHeight="1">
      <c r="A24" s="57" t="s">
        <v>34</v>
      </c>
      <c r="B24" s="9" t="s">
        <v>4</v>
      </c>
      <c r="C24" s="29" t="s">
        <v>42</v>
      </c>
      <c r="E24" s="11"/>
    </row>
    <row r="25" spans="1:4" ht="60" customHeight="1">
      <c r="A25" s="54" t="s">
        <v>15</v>
      </c>
      <c r="B25" s="8" t="s">
        <v>4</v>
      </c>
      <c r="C25" s="29" t="s">
        <v>42</v>
      </c>
      <c r="D25" s="3"/>
    </row>
    <row r="26" spans="1:4" ht="30" customHeight="1" thickBot="1">
      <c r="A26" s="63" t="s">
        <v>46</v>
      </c>
      <c r="B26" s="27" t="s">
        <v>45</v>
      </c>
      <c r="C26" s="30" t="s">
        <v>42</v>
      </c>
      <c r="D26" s="3"/>
    </row>
    <row r="27" spans="1:4" ht="15">
      <c r="A27" s="23"/>
      <c r="B27" s="24"/>
      <c r="C27" s="33"/>
      <c r="D27" s="3"/>
    </row>
    <row r="28" spans="1:4" s="32" customFormat="1" ht="93" customHeight="1">
      <c r="A28" s="67" t="s">
        <v>6</v>
      </c>
      <c r="B28" s="67"/>
      <c r="C28" s="67"/>
      <c r="D28" s="31"/>
    </row>
    <row r="29" spans="2:3" ht="15">
      <c r="B29" s="16"/>
      <c r="C29" s="16"/>
    </row>
    <row r="30" spans="2:4" ht="15">
      <c r="B30" s="28" t="s">
        <v>7</v>
      </c>
      <c r="D30" s="17"/>
    </row>
  </sheetData>
  <sheetProtection/>
  <mergeCells count="6">
    <mergeCell ref="A28:C28"/>
    <mergeCell ref="A5:C5"/>
    <mergeCell ref="A1:C1"/>
    <mergeCell ref="A2:C2"/>
    <mergeCell ref="A3:C3"/>
    <mergeCell ref="A4:C4"/>
  </mergeCells>
  <printOptions/>
  <pageMargins left="0.25" right="0.25" top="0.75" bottom="0.75" header="0.3" footer="0.3"/>
  <pageSetup fitToHeight="0"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28">
      <selection activeCell="D37" sqref="D37"/>
    </sheetView>
  </sheetViews>
  <sheetFormatPr defaultColWidth="9.140625" defaultRowHeight="15"/>
  <cols>
    <col min="1" max="1" width="40.7109375" style="2" customWidth="1"/>
    <col min="2" max="2" width="47.7109375" style="18" customWidth="1"/>
    <col min="3" max="3" width="25.7109375" style="2" customWidth="1"/>
    <col min="4" max="4" width="39.7109375" style="2" customWidth="1"/>
    <col min="5" max="5" width="40.28125" style="2" customWidth="1"/>
    <col min="6" max="16384" width="9.140625" style="2" customWidth="1"/>
  </cols>
  <sheetData>
    <row r="1" spans="1:4" ht="60.75" customHeight="1" thickBot="1">
      <c r="A1" s="85" t="s">
        <v>68</v>
      </c>
      <c r="B1" s="86"/>
      <c r="C1" s="87"/>
      <c r="D1" s="1"/>
    </row>
    <row r="2" spans="1:4" ht="15.75">
      <c r="A2" s="71" t="s">
        <v>0</v>
      </c>
      <c r="B2" s="71"/>
      <c r="C2" s="72"/>
      <c r="D2" s="1"/>
    </row>
    <row r="3" spans="1:4" ht="16.5" thickBot="1">
      <c r="A3" s="73" t="s">
        <v>42</v>
      </c>
      <c r="B3" s="74"/>
      <c r="C3" s="75"/>
      <c r="D3" s="1"/>
    </row>
    <row r="4" spans="1:4" ht="16.5" thickBot="1">
      <c r="A4" s="76" t="s">
        <v>2</v>
      </c>
      <c r="B4" s="77"/>
      <c r="C4" s="78"/>
      <c r="D4" s="1"/>
    </row>
    <row r="5" spans="1:4" s="3" customFormat="1" ht="75.75" customHeight="1" thickBot="1">
      <c r="A5" s="84" t="s">
        <v>13</v>
      </c>
      <c r="B5" s="80"/>
      <c r="C5" s="81"/>
      <c r="D5" s="1"/>
    </row>
    <row r="6" spans="1:4" ht="83.25" customHeight="1" thickBot="1">
      <c r="A6" s="4" t="s">
        <v>12</v>
      </c>
      <c r="B6" s="5" t="s">
        <v>3</v>
      </c>
      <c r="C6" s="6" t="s">
        <v>11</v>
      </c>
      <c r="D6" s="7"/>
    </row>
    <row r="7" spans="1:4" ht="90" customHeight="1">
      <c r="A7" s="35" t="s">
        <v>31</v>
      </c>
      <c r="B7" s="19" t="s">
        <v>4</v>
      </c>
      <c r="C7" s="29" t="s">
        <v>42</v>
      </c>
      <c r="D7" s="3"/>
    </row>
    <row r="8" spans="1:4" ht="131.25" customHeight="1">
      <c r="A8" s="37" t="s">
        <v>18</v>
      </c>
      <c r="B8" s="44" t="s">
        <v>59</v>
      </c>
      <c r="C8" s="43" t="s">
        <v>67</v>
      </c>
      <c r="D8" s="51" t="s">
        <v>71</v>
      </c>
    </row>
    <row r="9" spans="1:4" ht="131.25" customHeight="1">
      <c r="A9" s="37" t="s">
        <v>17</v>
      </c>
      <c r="B9" s="44" t="s">
        <v>64</v>
      </c>
      <c r="C9" s="43" t="s">
        <v>67</v>
      </c>
      <c r="D9" s="51" t="s">
        <v>71</v>
      </c>
    </row>
    <row r="10" spans="1:4" ht="45" customHeight="1">
      <c r="A10" s="45" t="s">
        <v>32</v>
      </c>
      <c r="B10" s="46" t="s">
        <v>14</v>
      </c>
      <c r="C10" s="47" t="e">
        <f>C9/C8</f>
        <v>#VALUE!</v>
      </c>
      <c r="D10" s="3"/>
    </row>
    <row r="11" spans="1:6" ht="61.5" customHeight="1">
      <c r="A11" s="34" t="s">
        <v>21</v>
      </c>
      <c r="B11" s="9" t="s">
        <v>26</v>
      </c>
      <c r="C11" s="29" t="s">
        <v>42</v>
      </c>
      <c r="D11" s="3"/>
      <c r="F11" s="14"/>
    </row>
    <row r="12" spans="1:4" ht="45" customHeight="1">
      <c r="A12" s="35" t="s">
        <v>22</v>
      </c>
      <c r="B12" s="9" t="s">
        <v>9</v>
      </c>
      <c r="C12" s="29" t="s">
        <v>42</v>
      </c>
      <c r="D12" s="3"/>
    </row>
    <row r="13" spans="1:6" ht="15" customHeight="1">
      <c r="A13" s="36" t="s">
        <v>5</v>
      </c>
      <c r="B13" s="9" t="s">
        <v>4</v>
      </c>
      <c r="C13" s="29" t="s">
        <v>42</v>
      </c>
      <c r="D13" s="13"/>
      <c r="E13" s="11"/>
      <c r="F13" s="3"/>
    </row>
    <row r="14" spans="1:5" ht="129" customHeight="1">
      <c r="A14" s="38" t="s">
        <v>23</v>
      </c>
      <c r="B14" s="44" t="s">
        <v>65</v>
      </c>
      <c r="C14" s="43" t="s">
        <v>67</v>
      </c>
      <c r="D14" s="51" t="s">
        <v>71</v>
      </c>
      <c r="E14" s="11"/>
    </row>
    <row r="15" spans="1:5" ht="129" customHeight="1">
      <c r="A15" s="38" t="s">
        <v>24</v>
      </c>
      <c r="B15" s="44" t="s">
        <v>61</v>
      </c>
      <c r="C15" s="43" t="s">
        <v>67</v>
      </c>
      <c r="D15" s="51" t="s">
        <v>71</v>
      </c>
      <c r="E15" s="11"/>
    </row>
    <row r="16" spans="1:6" s="3" customFormat="1" ht="139.5" customHeight="1">
      <c r="A16" s="38" t="s">
        <v>25</v>
      </c>
      <c r="B16" s="44" t="s">
        <v>62</v>
      </c>
      <c r="C16" s="43" t="s">
        <v>67</v>
      </c>
      <c r="D16" s="51" t="s">
        <v>71</v>
      </c>
      <c r="E16" s="11"/>
      <c r="F16" s="2"/>
    </row>
    <row r="17" spans="1:5" ht="45" customHeight="1">
      <c r="A17" s="48" t="s">
        <v>40</v>
      </c>
      <c r="B17" s="49" t="s">
        <v>41</v>
      </c>
      <c r="C17" s="47" t="e">
        <f>C15/(C8*C16)</f>
        <v>#VALUE!</v>
      </c>
      <c r="D17" s="13"/>
      <c r="E17" s="11"/>
    </row>
    <row r="18" spans="1:5" ht="45" customHeight="1">
      <c r="A18" s="50" t="s">
        <v>33</v>
      </c>
      <c r="B18" s="49" t="s">
        <v>19</v>
      </c>
      <c r="C18" s="47" t="e">
        <f>C9*C14*C16</f>
        <v>#VALUE!</v>
      </c>
      <c r="D18" s="3"/>
      <c r="E18" s="20"/>
    </row>
    <row r="19" spans="1:5" ht="75" customHeight="1">
      <c r="A19" s="36" t="s">
        <v>52</v>
      </c>
      <c r="B19" s="9" t="s">
        <v>4</v>
      </c>
      <c r="C19" s="29" t="s">
        <v>42</v>
      </c>
      <c r="D19" s="3"/>
      <c r="E19" s="20"/>
    </row>
    <row r="20" spans="1:4" ht="30" customHeight="1">
      <c r="A20" s="12" t="s">
        <v>16</v>
      </c>
      <c r="B20" s="8" t="s">
        <v>4</v>
      </c>
      <c r="C20" s="29" t="s">
        <v>42</v>
      </c>
      <c r="D20" s="3"/>
    </row>
    <row r="21" spans="1:5" s="3" customFormat="1" ht="75" customHeight="1">
      <c r="A21" s="34" t="s">
        <v>28</v>
      </c>
      <c r="B21" s="9" t="s">
        <v>4</v>
      </c>
      <c r="C21" s="29" t="s">
        <v>42</v>
      </c>
      <c r="E21" s="11"/>
    </row>
    <row r="22" spans="1:4" ht="75" customHeight="1">
      <c r="A22" s="35" t="s">
        <v>27</v>
      </c>
      <c r="B22" s="8" t="s">
        <v>4</v>
      </c>
      <c r="C22" s="29" t="s">
        <v>42</v>
      </c>
      <c r="D22" s="3"/>
    </row>
    <row r="23" spans="1:4" ht="90" customHeight="1">
      <c r="A23" s="12" t="s">
        <v>29</v>
      </c>
      <c r="B23" s="10" t="s">
        <v>53</v>
      </c>
      <c r="C23" s="29" t="s">
        <v>42</v>
      </c>
      <c r="D23" s="3"/>
    </row>
    <row r="24" spans="1:6" ht="45" customHeight="1">
      <c r="A24" s="34" t="s">
        <v>34</v>
      </c>
      <c r="B24" s="9" t="s">
        <v>4</v>
      </c>
      <c r="C24" s="29" t="s">
        <v>42</v>
      </c>
      <c r="D24" s="3"/>
      <c r="E24" s="11"/>
      <c r="F24" s="3"/>
    </row>
    <row r="25" spans="1:4" ht="60" customHeight="1">
      <c r="A25" s="35" t="s">
        <v>15</v>
      </c>
      <c r="B25" s="8" t="s">
        <v>4</v>
      </c>
      <c r="C25" s="29" t="s">
        <v>42</v>
      </c>
      <c r="D25" s="3"/>
    </row>
    <row r="26" spans="1:5" ht="60" customHeight="1">
      <c r="A26" s="35" t="s">
        <v>48</v>
      </c>
      <c r="B26" s="8" t="s">
        <v>4</v>
      </c>
      <c r="C26" s="29" t="s">
        <v>42</v>
      </c>
      <c r="D26" s="3"/>
      <c r="E26" s="22"/>
    </row>
    <row r="27" spans="1:5" ht="30" customHeight="1">
      <c r="A27" s="35" t="s">
        <v>35</v>
      </c>
      <c r="B27" s="21" t="s">
        <v>10</v>
      </c>
      <c r="C27" s="29" t="s">
        <v>42</v>
      </c>
      <c r="D27" s="3"/>
      <c r="E27" s="22"/>
    </row>
    <row r="28" spans="1:8" ht="60">
      <c r="A28" s="35" t="s">
        <v>36</v>
      </c>
      <c r="B28" s="9" t="s">
        <v>4</v>
      </c>
      <c r="C28" s="29" t="s">
        <v>42</v>
      </c>
      <c r="D28" s="3"/>
      <c r="E28" s="22"/>
      <c r="F28" s="3"/>
      <c r="G28" s="3"/>
      <c r="H28" s="3"/>
    </row>
    <row r="29" spans="1:8" s="42" customFormat="1" ht="105">
      <c r="A29" s="39" t="s">
        <v>37</v>
      </c>
      <c r="B29" s="44" t="s">
        <v>66</v>
      </c>
      <c r="C29" s="43" t="s">
        <v>67</v>
      </c>
      <c r="D29" s="51" t="s">
        <v>71</v>
      </c>
      <c r="E29" s="41"/>
      <c r="F29" s="40"/>
      <c r="G29" s="40"/>
      <c r="H29" s="40"/>
    </row>
    <row r="30" spans="1:8" ht="60">
      <c r="A30" s="48" t="s">
        <v>38</v>
      </c>
      <c r="B30" s="49" t="s">
        <v>20</v>
      </c>
      <c r="C30" s="47" t="e">
        <f>C9*C14*C29</f>
        <v>#VALUE!</v>
      </c>
      <c r="D30" s="3"/>
      <c r="E30" s="22"/>
      <c r="F30" s="3"/>
      <c r="G30" s="3"/>
      <c r="H30" s="3"/>
    </row>
    <row r="31" spans="1:8" ht="45">
      <c r="A31" s="36" t="s">
        <v>51</v>
      </c>
      <c r="B31" s="9" t="s">
        <v>4</v>
      </c>
      <c r="C31" s="29" t="s">
        <v>42</v>
      </c>
      <c r="D31" s="3"/>
      <c r="E31" s="22"/>
      <c r="F31" s="3"/>
      <c r="G31" s="3"/>
      <c r="H31" s="3"/>
    </row>
    <row r="32" spans="1:4" ht="89.25" customHeight="1">
      <c r="A32" s="35" t="s">
        <v>39</v>
      </c>
      <c r="B32" s="9" t="s">
        <v>8</v>
      </c>
      <c r="C32" s="29" t="s">
        <v>42</v>
      </c>
      <c r="D32" s="3"/>
    </row>
    <row r="33" spans="1:4" ht="45.75" thickBot="1">
      <c r="A33" s="26" t="s">
        <v>50</v>
      </c>
      <c r="B33" s="27" t="s">
        <v>49</v>
      </c>
      <c r="C33" s="30" t="s">
        <v>42</v>
      </c>
      <c r="D33" s="3"/>
    </row>
    <row r="35" spans="1:3" ht="93" customHeight="1">
      <c r="A35" s="67" t="s">
        <v>6</v>
      </c>
      <c r="B35" s="67"/>
      <c r="C35" s="67"/>
    </row>
    <row r="36" spans="2:3" ht="15">
      <c r="B36" s="16"/>
      <c r="C36" s="16"/>
    </row>
    <row r="37" ht="15">
      <c r="B37" s="28" t="s">
        <v>7</v>
      </c>
    </row>
  </sheetData>
  <sheetProtection/>
  <mergeCells count="6">
    <mergeCell ref="A35:C35"/>
    <mergeCell ref="A5:C5"/>
    <mergeCell ref="A1:C1"/>
    <mergeCell ref="A2:C2"/>
    <mergeCell ref="A3:C3"/>
    <mergeCell ref="A4:C4"/>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J.Marek</dc:creator>
  <cp:keywords/>
  <dc:description/>
  <cp:lastModifiedBy>sterbova</cp:lastModifiedBy>
  <cp:lastPrinted>2015-02-16T12:43:14Z</cp:lastPrinted>
  <dcterms:created xsi:type="dcterms:W3CDTF">2013-05-17T12:14:35Z</dcterms:created>
  <dcterms:modified xsi:type="dcterms:W3CDTF">2015-04-13T11:55:27Z</dcterms:modified>
  <cp:category/>
  <cp:version/>
  <cp:contentType/>
  <cp:contentStatus/>
</cp:coreProperties>
</file>