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3 Smlouv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<sst xmlns="http://schemas.openxmlformats.org/spreadsheetml/2006/main" count="25" uniqueCount="25">
  <si>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</si>
  <si>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</si>
  <si>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</si>
  <si>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</si>
  <si>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</si>
  <si>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</si>
  <si>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</si>
  <si>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</si>
  <si>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</si>
  <si>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</si>
  <si>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</si>
  <si>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</si>
  <si>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</si>
  <si>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</si>
  <si>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Kontaktní osoba pro převzetí dodávky zboží</t>
  </si>
  <si>
    <t>Číslo a název pracoviště        (místo dodání)</t>
  </si>
  <si>
    <t>Biologický inkubátor s řízenou atmosférou CO2</t>
  </si>
  <si>
    <t>Biologický inkubátor II</t>
  </si>
  <si>
    <t>tel.: 549 49 7366
e-mail: jsim@med.muni.cz</t>
  </si>
  <si>
    <t>Ústav ochrany a podpory zdraví, Univerzitní kampus Bohunice, Kamenice 753/5, 625 00 Brno, budova A21, 2. podlaží</t>
  </si>
  <si>
    <t>doc. MUDr. Filip Růžička, Ph.D.</t>
  </si>
  <si>
    <t>doc. MUDr. Jan Šimůnek, CSc.</t>
  </si>
  <si>
    <t>tel.: 543 183 090, 3097
e-mail: filip.ruzicka@fnusa.cz</t>
  </si>
  <si>
    <t>Mikrobiologický ústav, areál Fakultní nemocnice u sv. Anny v Brně, Pekařská 664/53, Staré Brno, 656 91 Brno, budova H2, 3. podlaží</t>
  </si>
  <si>
    <t>Biologické inkubátory pro LF MU 2015 II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</si>
</sst>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 Unicode MS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Unicode MS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3" xfId="0" applyFont="1" applyBorder="1" applyAlignment="1">
      <alignment horizontal="left" vertical="center" indent="1"/>
    </xf>
    <xf numFmtId="0" fontId="6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>
      <alignment horizontal="left" vertical="center" wrapText="1" indent="1"/>
    </xf>
    <xf numFmtId="169" fontId="62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65" fillId="0" borderId="18" xfId="0" applyNumberFormat="1" applyFont="1" applyBorder="1" applyAlignment="1">
      <alignment horizontal="right" vertical="center" wrapText="1" indent="1"/>
    </xf>
    <xf numFmtId="169" fontId="65" fillId="0" borderId="19" xfId="0" applyNumberFormat="1" applyFont="1" applyBorder="1" applyAlignment="1">
      <alignment horizontal="right" vertical="center" wrapText="1" indent="1"/>
    </xf>
    <xf numFmtId="169" fontId="65" fillId="0" borderId="20" xfId="0" applyNumberFormat="1" applyFont="1" applyBorder="1" applyAlignment="1">
      <alignment horizontal="right" vertical="center" wrapText="1" indent="1"/>
    </xf>
    <xf numFmtId="0" fontId="4" fillId="0" borderId="21" xfId="0" applyFont="1" applyFill="1" applyBorder="1" applyAlignment="1">
      <alignment horizontal="center" vertical="center" wrapText="1"/>
    </xf>
    <xf numFmtId="169" fontId="65" fillId="0" borderId="22" xfId="0" applyNumberFormat="1" applyFont="1" applyBorder="1" applyAlignment="1">
      <alignment horizontal="right" vertical="center" wrapText="1" indent="1"/>
    </xf>
    <xf numFmtId="169" fontId="65" fillId="0" borderId="23" xfId="0" applyNumberFormat="1" applyFont="1" applyBorder="1" applyAlignment="1">
      <alignment horizontal="right" vertical="center" wrapText="1" indent="1"/>
    </xf>
    <xf numFmtId="0" fontId="10" fillId="0" borderId="24" xfId="0" applyFont="1" applyBorder="1" applyAlignment="1">
      <alignment horizontal="left" vertical="center" indent="1"/>
    </xf>
    <xf numFmtId="0" fontId="11" fillId="0" borderId="25" xfId="0" applyFont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11" fillId="0" borderId="26" xfId="0" applyFont="1" applyBorder="1" applyAlignment="1">
      <alignment horizontal="left" indent="1"/>
    </xf>
    <xf numFmtId="169" fontId="65" fillId="0" borderId="10" xfId="0" applyNumberFormat="1" applyFont="1" applyBorder="1" applyAlignment="1">
      <alignment horizontal="right" vertical="center" wrapText="1" indent="1"/>
    </xf>
    <xf numFmtId="0" fontId="66" fillId="0" borderId="27" xfId="0" applyFont="1" applyBorder="1" applyAlignment="1">
      <alignment horizontal="left" vertical="center" wrapText="1" indent="1"/>
    </xf>
    <xf numFmtId="0" fontId="66" fillId="0" borderId="28" xfId="0" applyFont="1" applyBorder="1" applyAlignment="1">
      <alignment horizontal="left" vertical="center" wrapText="1" indent="1"/>
    </xf>
    <xf numFmtId="0" fontId="66" fillId="0" borderId="19" xfId="0" applyNumberFormat="1" applyFont="1" applyBorder="1" applyAlignment="1">
      <alignment horizontal="center" vertical="center" wrapText="1"/>
    </xf>
    <xf numFmtId="0" fontId="66" fillId="0" borderId="20" xfId="0" applyNumberFormat="1" applyFont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169" fontId="65" fillId="33" borderId="10" xfId="0" applyNumberFormat="1" applyFont="1" applyFill="1" applyBorder="1" applyAlignment="1">
      <alignment horizontal="right" vertical="center" wrapText="1" indent="1"/>
    </xf>
    <xf numFmtId="0" fontId="16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69" fontId="65" fillId="33" borderId="19" xfId="0" applyNumberFormat="1" applyFont="1" applyFill="1" applyBorder="1" applyAlignment="1">
      <alignment horizontal="right" vertical="center" wrapText="1" indent="1"/>
    </xf>
    <xf numFmtId="169" fontId="65" fillId="33" borderId="20" xfId="0" applyNumberFormat="1" applyFont="1" applyFill="1" applyBorder="1" applyAlignment="1">
      <alignment horizontal="righ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13" fillId="0" borderId="25" xfId="0" applyFont="1" applyBorder="1" applyAlignment="1">
      <alignment horizontal="left" vertical="center" wrapText="1" indent="1"/>
    </xf>
    <xf numFmtId="0" fontId="13" fillId="0" borderId="26" xfId="0" applyFont="1" applyBorder="1" applyAlignment="1">
      <alignment horizontal="left" vertical="center" wrapText="1" indent="1"/>
    </xf>
    <xf numFmtId="169" fontId="67" fillId="34" borderId="31" xfId="0" applyNumberFormat="1" applyFont="1" applyFill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0" fontId="8" fillId="0" borderId="12" xfId="0" applyFont="1" applyBorder="1" applyAlignment="1">
      <alignment horizontal="right" vertical="center" wrapText="1" indent="1"/>
    </xf>
    <xf numFmtId="169" fontId="67" fillId="34" borderId="32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21" xfId="0" applyFont="1" applyBorder="1" applyAlignment="1">
      <alignment horizontal="right" vertical="center" wrapText="1" indent="1"/>
    </xf>
    <xf numFmtId="169" fontId="67" fillId="34" borderId="33" xfId="0" applyNumberFormat="1" applyFont="1" applyFill="1" applyBorder="1" applyAlignment="1">
      <alignment horizontal="right" vertical="center" wrapText="1" indent="1"/>
    </xf>
    <xf numFmtId="0" fontId="8" fillId="0" borderId="34" xfId="0" applyFont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0" fontId="66" fillId="34" borderId="36" xfId="0" applyFont="1" applyFill="1" applyBorder="1" applyAlignment="1">
      <alignment horizontal="left" vertical="center" wrapText="1" indent="1"/>
    </xf>
    <xf numFmtId="0" fontId="66" fillId="34" borderId="37" xfId="0" applyFont="1" applyFill="1" applyBorder="1" applyAlignment="1">
      <alignment horizontal="left" vertical="center" wrapText="1" indent="1"/>
    </xf>
    <xf numFmtId="0" fontId="66" fillId="34" borderId="32" xfId="0" applyFont="1" applyFill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indent="1"/>
    </xf>
    <xf numFmtId="0" fontId="66" fillId="34" borderId="33" xfId="0" applyFont="1" applyFill="1" applyBorder="1" applyAlignment="1">
      <alignment horizontal="left" vertical="center" wrapText="1" indent="1"/>
    </xf>
    <xf numFmtId="0" fontId="17" fillId="0" borderId="35" xfId="0" applyFont="1" applyBorder="1" applyAlignment="1">
      <alignment horizontal="left" inden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tabSelected="1" zoomScale="85" zoomScaleNormal="85" zoomScalePageLayoutView="0" workbookViewId="0" topLeftCell="A1">
      <selection activeCell="M13" sqref="M13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29.57421875" style="1" customWidth="1"/>
    <col min="10" max="10" width="25.14062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24" t="s">
        <v>5</v>
      </c>
      <c r="F2" s="25"/>
      <c r="G2" s="25"/>
      <c r="H2" s="25"/>
      <c r="I2" s="25"/>
      <c r="J2" s="25"/>
      <c r="K2" s="26"/>
    </row>
    <row r="3" spans="2:11" ht="32.25" customHeight="1" thickBot="1">
      <c r="B3" s="33" t="s">
        <v>11</v>
      </c>
      <c r="C3" s="34"/>
      <c r="D3" s="35"/>
      <c r="E3" s="36"/>
      <c r="K3" s="3"/>
    </row>
    <row r="4" spans="2:11" ht="16.5" customHeight="1" thickBot="1">
      <c r="B4" s="7"/>
      <c r="C4" s="6"/>
      <c r="K4" s="3"/>
    </row>
    <row r="5" spans="2:11" ht="32.25" customHeight="1" thickBot="1">
      <c r="B5" s="33" t="s">
        <v>24</v>
      </c>
      <c r="C5" s="34"/>
      <c r="D5" s="34"/>
      <c r="E5" s="37"/>
      <c r="K5" s="3"/>
    </row>
    <row r="6" ht="19.5" customHeight="1" thickBot="1"/>
    <row r="7" spans="2:11" ht="57" customHeight="1" thickBot="1">
      <c r="B7" s="9" t="s">
        <v>0</v>
      </c>
      <c r="C7" s="8" t="s">
        <v>9</v>
      </c>
      <c r="D7" s="4" t="s">
        <v>1</v>
      </c>
      <c r="E7" s="4" t="s">
        <v>8</v>
      </c>
      <c r="F7" s="4" t="s">
        <v>6</v>
      </c>
      <c r="G7" s="4" t="s">
        <v>7</v>
      </c>
      <c r="H7" s="15" t="s">
        <v>12</v>
      </c>
      <c r="I7" s="21" t="s">
        <v>14</v>
      </c>
      <c r="J7" s="4" t="s">
        <v>15</v>
      </c>
      <c r="K7" s="5" t="s">
        <v>2</v>
      </c>
    </row>
    <row r="8" spans="2:11" ht="36" customHeight="1">
      <c r="B8" s="45">
        <v>1</v>
      </c>
      <c r="C8" s="39" t="s">
        <v>16</v>
      </c>
      <c r="D8" s="41">
        <v>1</v>
      </c>
      <c r="E8" s="48"/>
      <c r="F8" s="28">
        <f>D8*E8</f>
        <v>0</v>
      </c>
      <c r="G8" s="28">
        <f>F8*0.21</f>
        <v>0</v>
      </c>
      <c r="H8" s="31">
        <f>F8+G8</f>
        <v>0</v>
      </c>
      <c r="I8" s="23" t="s">
        <v>20</v>
      </c>
      <c r="J8" s="2">
        <v>110113</v>
      </c>
      <c r="K8" s="30">
        <v>9801</v>
      </c>
    </row>
    <row r="9" spans="2:11" ht="81" customHeight="1">
      <c r="B9" s="46"/>
      <c r="C9" s="40"/>
      <c r="D9" s="42"/>
      <c r="E9" s="49"/>
      <c r="F9" s="29"/>
      <c r="G9" s="29"/>
      <c r="H9" s="32"/>
      <c r="I9" s="22" t="s">
        <v>22</v>
      </c>
      <c r="J9" s="68" t="s">
        <v>23</v>
      </c>
      <c r="K9" s="30"/>
    </row>
    <row r="10" spans="2:11" ht="26.25" customHeight="1">
      <c r="B10" s="47">
        <v>2</v>
      </c>
      <c r="C10" s="40" t="s">
        <v>17</v>
      </c>
      <c r="D10" s="43">
        <v>1</v>
      </c>
      <c r="E10" s="44"/>
      <c r="F10" s="38">
        <f>D10*E10</f>
        <v>0</v>
      </c>
      <c r="G10" s="38">
        <f>F10*0.21</f>
        <v>0</v>
      </c>
      <c r="H10" s="27">
        <f>F10+G10</f>
        <v>0</v>
      </c>
      <c r="I10" s="23" t="s">
        <v>21</v>
      </c>
      <c r="J10" s="2">
        <v>110525</v>
      </c>
      <c r="K10" s="30">
        <v>9801</v>
      </c>
    </row>
    <row r="11" spans="2:11" ht="77.25" customHeight="1">
      <c r="B11" s="46"/>
      <c r="C11" s="40"/>
      <c r="D11" s="43"/>
      <c r="E11" s="44"/>
      <c r="F11" s="38"/>
      <c r="G11" s="38"/>
      <c r="H11" s="27"/>
      <c r="I11" s="22" t="s">
        <v>18</v>
      </c>
      <c r="J11" s="68" t="s">
        <v>19</v>
      </c>
      <c r="K11" s="30"/>
    </row>
    <row r="12" spans="2:11" ht="13.5" thickBot="1">
      <c r="B12" s="10"/>
      <c r="C12" s="11"/>
      <c r="D12" s="11"/>
      <c r="E12" s="11"/>
      <c r="F12" s="11"/>
      <c r="G12" s="11"/>
      <c r="H12" s="12"/>
      <c r="I12" s="16"/>
      <c r="J12" s="16"/>
      <c r="K12" s="11"/>
    </row>
    <row r="13" spans="2:10" ht="41.25" customHeight="1">
      <c r="B13" s="62" t="s">
        <v>3</v>
      </c>
      <c r="C13" s="63"/>
      <c r="D13" s="20"/>
      <c r="E13" s="53">
        <f>SUM(F8:F11)</f>
        <v>0</v>
      </c>
      <c r="F13" s="54"/>
      <c r="G13" s="54"/>
      <c r="H13" s="55"/>
      <c r="I13" s="19"/>
      <c r="J13" s="19"/>
    </row>
    <row r="14" spans="2:10" ht="41.25" customHeight="1">
      <c r="B14" s="64" t="s">
        <v>4</v>
      </c>
      <c r="C14" s="65"/>
      <c r="D14" s="16"/>
      <c r="E14" s="56">
        <f>SUM(G8:G11)</f>
        <v>0</v>
      </c>
      <c r="F14" s="57"/>
      <c r="G14" s="57"/>
      <c r="H14" s="58"/>
      <c r="I14" s="17"/>
      <c r="J14" s="17"/>
    </row>
    <row r="15" spans="2:10" ht="41.25" customHeight="1" thickBot="1">
      <c r="B15" s="66" t="s">
        <v>10</v>
      </c>
      <c r="C15" s="67"/>
      <c r="D15" s="16"/>
      <c r="E15" s="59">
        <f>SUM(H8:H11)</f>
        <v>0</v>
      </c>
      <c r="F15" s="60"/>
      <c r="G15" s="60"/>
      <c r="H15" s="61"/>
      <c r="I15" s="17"/>
      <c r="J15" s="17"/>
    </row>
    <row r="16" ht="19.5" customHeight="1" thickBot="1"/>
    <row r="17" spans="4:10" ht="36" customHeight="1" thickBot="1">
      <c r="D17" s="13"/>
      <c r="E17" s="50" t="s">
        <v>13</v>
      </c>
      <c r="F17" s="51"/>
      <c r="G17" s="51"/>
      <c r="H17" s="52"/>
      <c r="I17" s="18"/>
      <c r="J17" s="14"/>
    </row>
  </sheetData>
  <sheetProtection/>
  <mergeCells count="26">
    <mergeCell ref="B8:B9"/>
    <mergeCell ref="B10:B11"/>
    <mergeCell ref="E8:E9"/>
    <mergeCell ref="E17:H17"/>
    <mergeCell ref="E13:H13"/>
    <mergeCell ref="E14:H14"/>
    <mergeCell ref="E15:H15"/>
    <mergeCell ref="B13:C13"/>
    <mergeCell ref="B14:C14"/>
    <mergeCell ref="B15:C15"/>
    <mergeCell ref="C8:C9"/>
    <mergeCell ref="D8:D9"/>
    <mergeCell ref="C10:C11"/>
    <mergeCell ref="D10:D11"/>
    <mergeCell ref="E10:E11"/>
    <mergeCell ref="F10:F11"/>
    <mergeCell ref="E2:K2"/>
    <mergeCell ref="H10:H11"/>
    <mergeCell ref="F8:F9"/>
    <mergeCell ref="K8:K9"/>
    <mergeCell ref="K10:K11"/>
    <mergeCell ref="G8:G9"/>
    <mergeCell ref="H8:H9"/>
    <mergeCell ref="B3:E3"/>
    <mergeCell ref="B5:E5"/>
    <mergeCell ref="G10:G11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2015-05-15T11:24:08Z</cp:lastPrinted>
  <dcterms:created xsi:type="dcterms:W3CDTF">2013-07-26T05:21:15Z</dcterms:created>
  <dcterms:modified xsi:type="dcterms:W3CDTF">2015-06-23T07:45:27Z</dcterms:modified>
  <cp:category/>
  <cp:version/>
  <cp:contentType/>
  <cp:contentStatus/>
</cp:coreProperties>
</file>