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1 VZ" sheetId="1" r:id="rId1"/>
    <sheet name="část č. 2 VZ" sheetId="2" r:id="rId2"/>
    <sheet name="část č. 3 VZ" sheetId="3" r:id="rId3"/>
    <sheet name="část č. 4 VZ" sheetId="4" r:id="rId4"/>
    <sheet name="část č. 5 VZ" sheetId="5" r:id="rId5"/>
    <sheet name="část č. 6 VZ" sheetId="6" r:id="rId6"/>
  </sheets>
  <definedNames/>
  <calcPr fullCalcOnLoad="1"/>
</workbook>
</file>

<file path=xl/sharedStrings.xml><?xml version="1.0" encoding="utf-8"?>
<sst xmlns="http://schemas.openxmlformats.org/spreadsheetml/2006/main" count="241" uniqueCount="85">
  <si>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</si>
  <si>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</si>
  <si>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</si>
  <si>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</si>
  <si>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</si>
  <si>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</si>
  <si>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</si>
  <si>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</si>
  <si>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</si>
  <si>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</si>
  <si>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</si>
  <si>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</si>
  <si>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</si>
  <si>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Interní hematologická a onkologická klinika - část č. 1 VZ</t>
  </si>
  <si>
    <t>Drobné laboratorní přístroje pro LF MU III</t>
  </si>
  <si>
    <t>Příloha č. 2 Kupní smlouvy</t>
  </si>
  <si>
    <t>Kontaktní osoba pro převzetí dodávky zboží</t>
  </si>
  <si>
    <t>Číslo a název pracoviště        (místo dodání)</t>
  </si>
  <si>
    <t>Biologický ústav, budova A6, areál Univerzitní kampus Bohunice, Kamenice 753/5, Brno</t>
  </si>
  <si>
    <t>Mgr. Veronika Janečková, Ph.D.</t>
  </si>
  <si>
    <t>tel.: 5 3223 4628
e-mail: ivana.jeziskova@fnbrno.cz</t>
  </si>
  <si>
    <t>Interní hematologická a onkologická klinika, reál Fakultní nemocnice Brno, Jihlavská 20, Bohunice, Brno, budova L</t>
  </si>
  <si>
    <t>tel.: 5 3223 4641
e-mail: veronika.foltankova@fnbrno.cz</t>
  </si>
  <si>
    <t>Ing. Ivana Ježíšková, Ph.D.</t>
  </si>
  <si>
    <t>Biologický ústav - část č. 2 VZ</t>
  </si>
  <si>
    <t>Mgr. Veronika Altmannová, Ph.D.</t>
  </si>
  <si>
    <t>Biologický ústav, budova A7, areál Univerzitní kampus Bohunice, Kamenice 753/5, Brno</t>
  </si>
  <si>
    <t>tel.: 549 49 7360
e-mail: valtmann@med.muni.cz</t>
  </si>
  <si>
    <t>2713/10</t>
  </si>
  <si>
    <t>Mgr. Lenka Paštěková, Ph.D.</t>
  </si>
  <si>
    <t>tel.: 549 49 5640
e-mail: lmikal@med.muni.cz</t>
  </si>
  <si>
    <t>Mgr. Michaela Kunová, Ph.D.</t>
  </si>
  <si>
    <t>tel.: 549 49 8406
e-mail: kunova@med.muni.cz</t>
  </si>
  <si>
    <t>Biologický ústav, budova A3, areál Univerzitní kampus Bohunice, Kamenice 753/5, Brno</t>
  </si>
  <si>
    <t>2713/20</t>
  </si>
  <si>
    <t>RNDr. Michal Masařík, Ph.D.</t>
  </si>
  <si>
    <t>Ústav patologické fyziologie, budova A18, areál Univerzitní kampus Bohunice, Kamenice 753/5, Brno</t>
  </si>
  <si>
    <t>tel.: 549 49 3631
e-mail: masarik@med.muni.cz</t>
  </si>
  <si>
    <t>MUDr. Karel Zitterbart, Ph.D.</t>
  </si>
  <si>
    <t>tel.: 532 23 4610, 4614
e-mail: kzitterbart@fnbrno.cz</t>
  </si>
  <si>
    <t>2715/10</t>
  </si>
  <si>
    <t>PharmDr. Lenka Součková, Ph.D.</t>
  </si>
  <si>
    <t>tel.:549 49 3632
e-mail: lsouckova@med.muni.cz</t>
  </si>
  <si>
    <t>Farmakologický ústav, budova A19, areál Univerzitní kampus Bohunice, Kamenice 753/5, Brno</t>
  </si>
  <si>
    <t>2715/20</t>
  </si>
  <si>
    <t>Ústav histologie a embryologie, budova 1, areál Univerzitní kampus Bohunice, Kamenice 753/5, Brno</t>
  </si>
  <si>
    <t>RNDr. Petr Vaňhara, Ph.D.</t>
  </si>
  <si>
    <t>tel.: 549 49 7780
e-mail: pvanhara@med.muni.cz</t>
  </si>
  <si>
    <t>doc. PharmDr. Petr Babula, Ph.D.</t>
  </si>
  <si>
    <t>tel.: 549 49 1341
e-mail: babula@med.muni.cz</t>
  </si>
  <si>
    <t>Fyziologický ústav, budova A20, areál Univerzitní kampus Bohunice, Kamenice 753/5, Brno</t>
  </si>
  <si>
    <t>Sada mechanických pipet</t>
  </si>
  <si>
    <t>Mechanická osmikanálová pipeta</t>
  </si>
  <si>
    <t>Osmi kanálová pipeta s volitelným objemem</t>
  </si>
  <si>
    <t>Elektronická dávkovací pipeta</t>
  </si>
  <si>
    <t>Pipety pro LF MU 2015</t>
  </si>
  <si>
    <t>Sada mechanických jednokanálových pipet</t>
  </si>
  <si>
    <t>Sada mechanických jednokanálových pipet II</t>
  </si>
  <si>
    <t>Sada jednokanálových pipet III</t>
  </si>
  <si>
    <t>Jednokanálová pipeta</t>
  </si>
  <si>
    <t>2713/30</t>
  </si>
  <si>
    <t>Automatická pipeta objem 0,5-10 μL</t>
  </si>
  <si>
    <t>Automatická pipeta objem 2-20 μL</t>
  </si>
  <si>
    <t>Automatická pipeta objem 20-200 μL</t>
  </si>
  <si>
    <t>Automatická pipeta objem 100-1000 μL</t>
  </si>
  <si>
    <t>Multikanálová pipeta</t>
  </si>
  <si>
    <t>Pipetor</t>
  </si>
  <si>
    <t>Elektronická nastavitelná pipeta</t>
  </si>
  <si>
    <t>Sada 3 nastavitelných pipet</t>
  </si>
  <si>
    <t>Nastavitelná pipeta</t>
  </si>
  <si>
    <t>Pipeta 0,5-10 µl</t>
  </si>
  <si>
    <t>Pipeta 2-20 µl</t>
  </si>
  <si>
    <t>Pipeta 10-100 µl</t>
  </si>
  <si>
    <t>Pipeta 20-200 µl</t>
  </si>
  <si>
    <t>Microobjemový pipetovací set</t>
  </si>
  <si>
    <t>Pipetovací set</t>
  </si>
  <si>
    <t>Automatická pipeta objem 10-100 μL</t>
  </si>
  <si>
    <t>Automatická pipeta objem 0,1-2,5 μL</t>
  </si>
  <si>
    <t>Stojan na pipety</t>
  </si>
  <si>
    <t>Sada pipet Fyziologie</t>
  </si>
  <si>
    <t>Ústav patologické fyziologie - část č. 3 VZ</t>
  </si>
  <si>
    <t>Klinika dětské onkologie - část č. 4 VZ</t>
  </si>
  <si>
    <t>Ústav histologie a embryologie - část č. 5 VZ</t>
  </si>
  <si>
    <t>Klinika dětské onkologie II - část č. 5 VZ</t>
  </si>
  <si>
    <t>Klinika dětské onkologie, budova C, areál Dětská nemocnice, Černopolní 9, Černá Pole, Brno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</si>
</sst>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169" fontId="60" fillId="0" borderId="18" xfId="0" applyNumberFormat="1" applyFont="1" applyBorder="1" applyAlignment="1">
      <alignment horizontal="center" vertical="center" wrapText="1"/>
    </xf>
    <xf numFmtId="169" fontId="58" fillId="0" borderId="18" xfId="0" applyNumberFormat="1" applyFont="1" applyBorder="1" applyAlignment="1">
      <alignment horizontal="center" vertical="center" wrapText="1"/>
    </xf>
    <xf numFmtId="169" fontId="61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62" fillId="0" borderId="22" xfId="0" applyNumberFormat="1" applyFont="1" applyBorder="1" applyAlignment="1">
      <alignment horizontal="right" vertical="center" wrapText="1" indent="1"/>
    </xf>
    <xf numFmtId="169" fontId="62" fillId="0" borderId="23" xfId="0" applyNumberFormat="1" applyFont="1" applyBorder="1" applyAlignment="1">
      <alignment horizontal="right" vertical="center" wrapText="1" indent="1"/>
    </xf>
    <xf numFmtId="169" fontId="62" fillId="0" borderId="24" xfId="0" applyNumberFormat="1" applyFont="1" applyBorder="1" applyAlignment="1">
      <alignment horizontal="right" vertical="center" wrapText="1" indent="1"/>
    </xf>
    <xf numFmtId="0" fontId="4" fillId="0" borderId="25" xfId="0" applyFont="1" applyFill="1" applyBorder="1" applyAlignment="1">
      <alignment horizontal="center" vertical="center" wrapText="1"/>
    </xf>
    <xf numFmtId="169" fontId="62" fillId="0" borderId="26" xfId="0" applyNumberFormat="1" applyFont="1" applyBorder="1" applyAlignment="1">
      <alignment horizontal="right" vertical="center" wrapText="1" indent="1"/>
    </xf>
    <xf numFmtId="169" fontId="62" fillId="0" borderId="27" xfId="0" applyNumberFormat="1" applyFont="1" applyBorder="1" applyAlignment="1">
      <alignment horizontal="right" vertical="center" wrapText="1" indent="1"/>
    </xf>
    <xf numFmtId="0" fontId="11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11" fillId="0" borderId="21" xfId="0" applyFont="1" applyBorder="1" applyAlignment="1">
      <alignment horizontal="left" indent="1"/>
    </xf>
    <xf numFmtId="169" fontId="62" fillId="0" borderId="18" xfId="0" applyNumberFormat="1" applyFont="1" applyBorder="1" applyAlignment="1">
      <alignment horizontal="right" vertical="center" wrapText="1" indent="1"/>
    </xf>
    <xf numFmtId="0" fontId="63" fillId="0" borderId="28" xfId="0" applyFont="1" applyBorder="1" applyAlignment="1">
      <alignment horizontal="left" vertical="center" wrapText="1" indent="1"/>
    </xf>
    <xf numFmtId="0" fontId="63" fillId="0" borderId="29" xfId="0" applyFont="1" applyBorder="1" applyAlignment="1">
      <alignment horizontal="left" vertical="center" wrapText="1" indent="1"/>
    </xf>
    <xf numFmtId="0" fontId="63" fillId="0" borderId="23" xfId="0" applyNumberFormat="1" applyFont="1" applyBorder="1" applyAlignment="1">
      <alignment horizontal="center" vertical="center" wrapText="1"/>
    </xf>
    <xf numFmtId="0" fontId="63" fillId="0" borderId="24" xfId="0" applyNumberFormat="1" applyFont="1" applyBorder="1" applyAlignment="1">
      <alignment horizontal="center" vertical="center" wrapText="1"/>
    </xf>
    <xf numFmtId="0" fontId="63" fillId="0" borderId="18" xfId="0" applyNumberFormat="1" applyFont="1" applyBorder="1" applyAlignment="1">
      <alignment horizontal="center" vertical="center" wrapText="1"/>
    </xf>
    <xf numFmtId="169" fontId="62" fillId="33" borderId="18" xfId="0" applyNumberFormat="1" applyFont="1" applyFill="1" applyBorder="1" applyAlignment="1">
      <alignment horizontal="right" vertical="center" wrapText="1" indent="1"/>
    </xf>
    <xf numFmtId="0" fontId="15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69" fontId="62" fillId="33" borderId="23" xfId="0" applyNumberFormat="1" applyFont="1" applyFill="1" applyBorder="1" applyAlignment="1">
      <alignment horizontal="right" vertical="center" wrapText="1" indent="1"/>
    </xf>
    <xf numFmtId="169" fontId="62" fillId="33" borderId="24" xfId="0" applyNumberFormat="1" applyFont="1" applyFill="1" applyBorder="1" applyAlignment="1">
      <alignment horizontal="righ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9" fontId="64" fillId="34" borderId="32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4" fillId="34" borderId="33" xfId="0" applyNumberFormat="1" applyFont="1" applyFill="1" applyBorder="1" applyAlignment="1">
      <alignment horizontal="right" vertical="center" wrapText="1" indent="1"/>
    </xf>
    <xf numFmtId="0" fontId="8" fillId="0" borderId="18" xfId="0" applyFont="1" applyBorder="1" applyAlignment="1">
      <alignment horizontal="right" vertical="center" wrapText="1" indent="1"/>
    </xf>
    <xf numFmtId="0" fontId="8" fillId="0" borderId="25" xfId="0" applyFont="1" applyBorder="1" applyAlignment="1">
      <alignment horizontal="right" vertical="center" wrapText="1" indent="1"/>
    </xf>
    <xf numFmtId="169" fontId="64" fillId="34" borderId="34" xfId="0" applyNumberFormat="1" applyFont="1" applyFill="1" applyBorder="1" applyAlignment="1">
      <alignment horizontal="right" vertical="center" wrapText="1" indent="1"/>
    </xf>
    <xf numFmtId="0" fontId="8" fillId="0" borderId="35" xfId="0" applyFont="1" applyBorder="1" applyAlignment="1">
      <alignment horizontal="right" vertical="center" wrapText="1" indent="1"/>
    </xf>
    <xf numFmtId="0" fontId="8" fillId="0" borderId="36" xfId="0" applyFont="1" applyBorder="1" applyAlignment="1">
      <alignment horizontal="right" vertical="center" wrapText="1" indent="1"/>
    </xf>
    <xf numFmtId="0" fontId="63" fillId="34" borderId="37" xfId="0" applyFont="1" applyFill="1" applyBorder="1" applyAlignment="1">
      <alignment horizontal="left" vertical="center" wrapText="1" indent="1"/>
    </xf>
    <xf numFmtId="0" fontId="63" fillId="34" borderId="38" xfId="0" applyFont="1" applyFill="1" applyBorder="1" applyAlignment="1">
      <alignment horizontal="left" vertical="center" wrapText="1" indent="1"/>
    </xf>
    <xf numFmtId="0" fontId="63" fillId="34" borderId="33" xfId="0" applyFont="1" applyFill="1" applyBorder="1" applyAlignment="1">
      <alignment horizontal="left" vertical="center" wrapText="1" indent="1"/>
    </xf>
    <xf numFmtId="0" fontId="16" fillId="0" borderId="25" xfId="0" applyFont="1" applyBorder="1" applyAlignment="1">
      <alignment horizontal="left" indent="1"/>
    </xf>
    <xf numFmtId="0" fontId="63" fillId="34" borderId="34" xfId="0" applyFont="1" applyFill="1" applyBorder="1" applyAlignment="1">
      <alignment horizontal="left" vertical="center" wrapText="1" indent="1"/>
    </xf>
    <xf numFmtId="0" fontId="16" fillId="0" borderId="36" xfId="0" applyFont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tabSelected="1" zoomScale="70" zoomScaleNormal="70" zoomScalePageLayoutView="0" workbookViewId="0" topLeftCell="A1">
      <selection activeCell="E19" sqref="E19:H19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29" t="s">
        <v>15</v>
      </c>
      <c r="F2" s="30"/>
      <c r="G2" s="30"/>
      <c r="H2" s="30"/>
      <c r="I2" s="30"/>
      <c r="J2" s="30"/>
      <c r="K2" s="31"/>
    </row>
    <row r="3" spans="2:11" ht="32.25" customHeight="1" thickBot="1">
      <c r="B3" s="26" t="s">
        <v>10</v>
      </c>
      <c r="C3" s="38"/>
      <c r="D3" s="39"/>
      <c r="E3" s="40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26" t="s">
        <v>14</v>
      </c>
      <c r="C5" s="38"/>
      <c r="D5" s="38"/>
      <c r="E5" s="41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26" t="s">
        <v>13</v>
      </c>
      <c r="C7" s="27"/>
      <c r="D7" s="27"/>
      <c r="E7" s="27"/>
      <c r="F7" s="28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20" t="s">
        <v>16</v>
      </c>
      <c r="J9" s="21" t="s">
        <v>17</v>
      </c>
      <c r="K9" s="4" t="s">
        <v>2</v>
      </c>
    </row>
    <row r="10" spans="2:11" ht="34.5" customHeight="1">
      <c r="B10" s="49">
        <v>1</v>
      </c>
      <c r="C10" s="43" t="s">
        <v>51</v>
      </c>
      <c r="D10" s="45">
        <v>2</v>
      </c>
      <c r="E10" s="52"/>
      <c r="F10" s="33">
        <f>D10*E10</f>
        <v>0</v>
      </c>
      <c r="G10" s="33">
        <f>F10*0.21</f>
        <v>0</v>
      </c>
      <c r="H10" s="36">
        <f>F10+G10</f>
        <v>0</v>
      </c>
      <c r="I10" s="25" t="s">
        <v>19</v>
      </c>
      <c r="J10" s="22">
        <v>110212</v>
      </c>
      <c r="K10" s="35">
        <v>2712</v>
      </c>
    </row>
    <row r="11" spans="2:11" ht="70.5" customHeight="1">
      <c r="B11" s="50"/>
      <c r="C11" s="44"/>
      <c r="D11" s="46"/>
      <c r="E11" s="53"/>
      <c r="F11" s="34"/>
      <c r="G11" s="34"/>
      <c r="H11" s="37"/>
      <c r="I11" s="23" t="s">
        <v>22</v>
      </c>
      <c r="J11" s="24" t="s">
        <v>21</v>
      </c>
      <c r="K11" s="35"/>
    </row>
    <row r="12" spans="2:11" ht="34.5" customHeight="1">
      <c r="B12" s="51">
        <v>2</v>
      </c>
      <c r="C12" s="44" t="s">
        <v>52</v>
      </c>
      <c r="D12" s="47">
        <v>1</v>
      </c>
      <c r="E12" s="48"/>
      <c r="F12" s="42">
        <f>D12*E12</f>
        <v>0</v>
      </c>
      <c r="G12" s="42">
        <f>F12*0.21</f>
        <v>0</v>
      </c>
      <c r="H12" s="32">
        <f>F12+G12</f>
        <v>0</v>
      </c>
      <c r="I12" s="25" t="s">
        <v>19</v>
      </c>
      <c r="J12" s="22">
        <v>110212</v>
      </c>
      <c r="K12" s="35">
        <v>2712</v>
      </c>
    </row>
    <row r="13" spans="2:11" ht="69" customHeight="1">
      <c r="B13" s="50"/>
      <c r="C13" s="44"/>
      <c r="D13" s="47"/>
      <c r="E13" s="48"/>
      <c r="F13" s="42"/>
      <c r="G13" s="42"/>
      <c r="H13" s="32"/>
      <c r="I13" s="23" t="s">
        <v>22</v>
      </c>
      <c r="J13" s="24" t="s">
        <v>21</v>
      </c>
      <c r="K13" s="35"/>
    </row>
    <row r="14" spans="2:11" ht="34.5" customHeight="1">
      <c r="B14" s="51">
        <v>3</v>
      </c>
      <c r="C14" s="44" t="s">
        <v>53</v>
      </c>
      <c r="D14" s="47">
        <v>1</v>
      </c>
      <c r="E14" s="48"/>
      <c r="F14" s="42">
        <f>D14*E14</f>
        <v>0</v>
      </c>
      <c r="G14" s="42">
        <f>F14*0.21</f>
        <v>0</v>
      </c>
      <c r="H14" s="32">
        <f>F14+G14</f>
        <v>0</v>
      </c>
      <c r="I14" s="25" t="s">
        <v>19</v>
      </c>
      <c r="J14" s="22">
        <v>110212</v>
      </c>
      <c r="K14" s="35">
        <v>2712</v>
      </c>
    </row>
    <row r="15" spans="2:11" ht="69" customHeight="1" thickBot="1">
      <c r="B15" s="50"/>
      <c r="C15" s="44"/>
      <c r="D15" s="47"/>
      <c r="E15" s="48"/>
      <c r="F15" s="42"/>
      <c r="G15" s="42"/>
      <c r="H15" s="32"/>
      <c r="I15" s="23" t="s">
        <v>22</v>
      </c>
      <c r="J15" s="24" t="s">
        <v>21</v>
      </c>
      <c r="K15" s="35"/>
    </row>
    <row r="16" spans="2:11" ht="34.5" customHeight="1">
      <c r="B16" s="49">
        <v>4</v>
      </c>
      <c r="C16" s="44" t="s">
        <v>54</v>
      </c>
      <c r="D16" s="47">
        <v>1</v>
      </c>
      <c r="E16" s="48"/>
      <c r="F16" s="42">
        <f>D16*E16</f>
        <v>0</v>
      </c>
      <c r="G16" s="42">
        <f>F16*0.21</f>
        <v>0</v>
      </c>
      <c r="H16" s="32">
        <f>F16+G16</f>
        <v>0</v>
      </c>
      <c r="I16" s="25" t="s">
        <v>23</v>
      </c>
      <c r="J16" s="22">
        <v>110212</v>
      </c>
      <c r="K16" s="35">
        <v>2712</v>
      </c>
    </row>
    <row r="17" spans="2:11" ht="69.75" customHeight="1">
      <c r="B17" s="50"/>
      <c r="C17" s="44"/>
      <c r="D17" s="47"/>
      <c r="E17" s="48"/>
      <c r="F17" s="42"/>
      <c r="G17" s="42"/>
      <c r="H17" s="32"/>
      <c r="I17" s="23" t="s">
        <v>20</v>
      </c>
      <c r="J17" s="24" t="s">
        <v>21</v>
      </c>
      <c r="K17" s="35"/>
    </row>
    <row r="18" spans="2:11" ht="13.5" thickBot="1">
      <c r="B18" s="9"/>
      <c r="C18" s="10"/>
      <c r="D18" s="10"/>
      <c r="E18" s="10"/>
      <c r="F18" s="10"/>
      <c r="G18" s="10"/>
      <c r="H18" s="11"/>
      <c r="I18" s="14"/>
      <c r="J18" s="14"/>
      <c r="K18" s="10"/>
    </row>
    <row r="19" spans="2:10" ht="41.25" customHeight="1">
      <c r="B19" s="66" t="s">
        <v>3</v>
      </c>
      <c r="C19" s="67"/>
      <c r="D19" s="15"/>
      <c r="E19" s="57">
        <f>SUM(F10:F17)</f>
        <v>0</v>
      </c>
      <c r="F19" s="58"/>
      <c r="G19" s="58"/>
      <c r="H19" s="59"/>
      <c r="I19" s="18"/>
      <c r="J19" s="18"/>
    </row>
    <row r="20" spans="2:10" ht="41.25" customHeight="1">
      <c r="B20" s="68" t="s">
        <v>4</v>
      </c>
      <c r="C20" s="69"/>
      <c r="D20" s="14"/>
      <c r="E20" s="60">
        <f>SUM(G10:G17)</f>
        <v>0</v>
      </c>
      <c r="F20" s="61"/>
      <c r="G20" s="61"/>
      <c r="H20" s="62"/>
      <c r="I20" s="18"/>
      <c r="J20" s="18"/>
    </row>
    <row r="21" spans="2:10" ht="41.25" customHeight="1" thickBot="1">
      <c r="B21" s="70" t="s">
        <v>9</v>
      </c>
      <c r="C21" s="71"/>
      <c r="D21" s="14"/>
      <c r="E21" s="63">
        <f>SUM(H10:H17)</f>
        <v>0</v>
      </c>
      <c r="F21" s="64"/>
      <c r="G21" s="64"/>
      <c r="H21" s="65"/>
      <c r="I21" s="18"/>
      <c r="J21" s="18"/>
    </row>
    <row r="22" ht="19.5" customHeight="1" thickBot="1"/>
    <row r="23" spans="4:10" ht="36" customHeight="1" thickBot="1">
      <c r="D23" s="12"/>
      <c r="E23" s="54" t="s">
        <v>12</v>
      </c>
      <c r="F23" s="55"/>
      <c r="G23" s="55"/>
      <c r="H23" s="56"/>
      <c r="I23" s="19"/>
      <c r="J23" s="19"/>
    </row>
  </sheetData>
  <sheetProtection/>
  <mergeCells count="43">
    <mergeCell ref="H14:H15"/>
    <mergeCell ref="K14:K15"/>
    <mergeCell ref="B16:B17"/>
    <mergeCell ref="C16:C17"/>
    <mergeCell ref="D16:D17"/>
    <mergeCell ref="E16:E17"/>
    <mergeCell ref="F16:F17"/>
    <mergeCell ref="G16:G17"/>
    <mergeCell ref="H16:H17"/>
    <mergeCell ref="K16:K17"/>
    <mergeCell ref="B14:B15"/>
    <mergeCell ref="C14:C15"/>
    <mergeCell ref="D14:D15"/>
    <mergeCell ref="E14:E15"/>
    <mergeCell ref="F14:F15"/>
    <mergeCell ref="G14:G15"/>
    <mergeCell ref="B10:B11"/>
    <mergeCell ref="B12:B13"/>
    <mergeCell ref="E10:E11"/>
    <mergeCell ref="E23:H23"/>
    <mergeCell ref="E19:H19"/>
    <mergeCell ref="E20:H20"/>
    <mergeCell ref="E21:H21"/>
    <mergeCell ref="B19:C19"/>
    <mergeCell ref="B20:C20"/>
    <mergeCell ref="B21:C21"/>
    <mergeCell ref="G12:G13"/>
    <mergeCell ref="C10:C11"/>
    <mergeCell ref="D10:D11"/>
    <mergeCell ref="C12:C13"/>
    <mergeCell ref="D12:D13"/>
    <mergeCell ref="E12:E13"/>
    <mergeCell ref="F12:F13"/>
    <mergeCell ref="B7:F7"/>
    <mergeCell ref="E2:K2"/>
    <mergeCell ref="H12:H13"/>
    <mergeCell ref="F10:F11"/>
    <mergeCell ref="K10:K11"/>
    <mergeCell ref="K12:K13"/>
    <mergeCell ref="G10:G11"/>
    <mergeCell ref="H10:H11"/>
    <mergeCell ref="B3:E3"/>
    <mergeCell ref="B5:E5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zoomScale="70" zoomScaleNormal="70" zoomScalePageLayoutView="0" workbookViewId="0" topLeftCell="A1">
      <selection activeCell="H5" sqref="H5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29" t="s">
        <v>15</v>
      </c>
      <c r="F2" s="30"/>
      <c r="G2" s="30"/>
      <c r="H2" s="30"/>
      <c r="I2" s="30"/>
      <c r="J2" s="30"/>
      <c r="K2" s="31"/>
    </row>
    <row r="3" spans="2:11" ht="32.25" customHeight="1" thickBot="1">
      <c r="B3" s="26" t="s">
        <v>10</v>
      </c>
      <c r="C3" s="38"/>
      <c r="D3" s="39"/>
      <c r="E3" s="40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26" t="s">
        <v>55</v>
      </c>
      <c r="C5" s="38"/>
      <c r="D5" s="38"/>
      <c r="E5" s="41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26" t="s">
        <v>24</v>
      </c>
      <c r="C7" s="27"/>
      <c r="D7" s="27"/>
      <c r="E7" s="27"/>
      <c r="F7" s="28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20" t="s">
        <v>16</v>
      </c>
      <c r="J9" s="21" t="s">
        <v>17</v>
      </c>
      <c r="K9" s="4" t="s">
        <v>2</v>
      </c>
    </row>
    <row r="10" spans="2:11" ht="34.5" customHeight="1">
      <c r="B10" s="49">
        <v>1</v>
      </c>
      <c r="C10" s="43" t="s">
        <v>56</v>
      </c>
      <c r="D10" s="45">
        <v>1</v>
      </c>
      <c r="E10" s="52"/>
      <c r="F10" s="33">
        <f>D10*E10</f>
        <v>0</v>
      </c>
      <c r="G10" s="33">
        <f>F10*0.21</f>
        <v>0</v>
      </c>
      <c r="H10" s="36">
        <f>F10+G10</f>
        <v>0</v>
      </c>
      <c r="I10" s="25" t="s">
        <v>25</v>
      </c>
      <c r="J10" s="22">
        <v>110513</v>
      </c>
      <c r="K10" s="35" t="s">
        <v>28</v>
      </c>
    </row>
    <row r="11" spans="2:11" ht="70.5" customHeight="1">
      <c r="B11" s="50"/>
      <c r="C11" s="44"/>
      <c r="D11" s="46"/>
      <c r="E11" s="53"/>
      <c r="F11" s="34"/>
      <c r="G11" s="34"/>
      <c r="H11" s="37"/>
      <c r="I11" s="23" t="s">
        <v>27</v>
      </c>
      <c r="J11" s="24" t="s">
        <v>26</v>
      </c>
      <c r="K11" s="35"/>
    </row>
    <row r="12" spans="2:11" ht="34.5" customHeight="1">
      <c r="B12" s="51">
        <v>2</v>
      </c>
      <c r="C12" s="44" t="s">
        <v>57</v>
      </c>
      <c r="D12" s="47">
        <v>1</v>
      </c>
      <c r="E12" s="48"/>
      <c r="F12" s="42">
        <f>D12*E12</f>
        <v>0</v>
      </c>
      <c r="G12" s="42">
        <f>F12*0.21</f>
        <v>0</v>
      </c>
      <c r="H12" s="32">
        <f>F12+G12</f>
        <v>0</v>
      </c>
      <c r="I12" s="25" t="s">
        <v>31</v>
      </c>
      <c r="J12" s="22">
        <v>110513</v>
      </c>
      <c r="K12" s="35" t="s">
        <v>34</v>
      </c>
    </row>
    <row r="13" spans="2:11" ht="69" customHeight="1">
      <c r="B13" s="50"/>
      <c r="C13" s="44"/>
      <c r="D13" s="47"/>
      <c r="E13" s="48"/>
      <c r="F13" s="42"/>
      <c r="G13" s="42"/>
      <c r="H13" s="32"/>
      <c r="I13" s="23" t="s">
        <v>32</v>
      </c>
      <c r="J13" s="24" t="s">
        <v>33</v>
      </c>
      <c r="K13" s="35"/>
    </row>
    <row r="14" spans="2:11" ht="34.5" customHeight="1">
      <c r="B14" s="51">
        <v>3</v>
      </c>
      <c r="C14" s="44" t="s">
        <v>58</v>
      </c>
      <c r="D14" s="47">
        <v>1</v>
      </c>
      <c r="E14" s="48"/>
      <c r="F14" s="42">
        <f>D14*E14</f>
        <v>0</v>
      </c>
      <c r="G14" s="42">
        <f>F14*0.21</f>
        <v>0</v>
      </c>
      <c r="H14" s="32">
        <f>F14+G14</f>
        <v>0</v>
      </c>
      <c r="I14" s="25" t="s">
        <v>29</v>
      </c>
      <c r="J14" s="22">
        <v>110513</v>
      </c>
      <c r="K14" s="35" t="s">
        <v>60</v>
      </c>
    </row>
    <row r="15" spans="2:11" ht="69" customHeight="1" thickBot="1">
      <c r="B15" s="50"/>
      <c r="C15" s="44"/>
      <c r="D15" s="47"/>
      <c r="E15" s="48"/>
      <c r="F15" s="42"/>
      <c r="G15" s="42"/>
      <c r="H15" s="32"/>
      <c r="I15" s="23" t="s">
        <v>30</v>
      </c>
      <c r="J15" s="24" t="s">
        <v>18</v>
      </c>
      <c r="K15" s="35"/>
    </row>
    <row r="16" spans="2:11" ht="34.5" customHeight="1">
      <c r="B16" s="49">
        <v>4</v>
      </c>
      <c r="C16" s="44" t="s">
        <v>59</v>
      </c>
      <c r="D16" s="47">
        <v>1</v>
      </c>
      <c r="E16" s="48"/>
      <c r="F16" s="42">
        <f>D16*E16</f>
        <v>0</v>
      </c>
      <c r="G16" s="42">
        <f>F16*0.21</f>
        <v>0</v>
      </c>
      <c r="H16" s="32">
        <f>F16+G16</f>
        <v>0</v>
      </c>
      <c r="I16" s="25" t="s">
        <v>29</v>
      </c>
      <c r="J16" s="22">
        <v>110513</v>
      </c>
      <c r="K16" s="35" t="s">
        <v>60</v>
      </c>
    </row>
    <row r="17" spans="2:11" ht="69.75" customHeight="1">
      <c r="B17" s="50"/>
      <c r="C17" s="44"/>
      <c r="D17" s="47"/>
      <c r="E17" s="48"/>
      <c r="F17" s="42"/>
      <c r="G17" s="42"/>
      <c r="H17" s="32"/>
      <c r="I17" s="23" t="s">
        <v>30</v>
      </c>
      <c r="J17" s="24" t="s">
        <v>18</v>
      </c>
      <c r="K17" s="35"/>
    </row>
    <row r="18" spans="2:11" ht="13.5" thickBot="1">
      <c r="B18" s="9"/>
      <c r="C18" s="10"/>
      <c r="D18" s="10"/>
      <c r="E18" s="10"/>
      <c r="F18" s="10"/>
      <c r="G18" s="10"/>
      <c r="H18" s="11"/>
      <c r="I18" s="14"/>
      <c r="J18" s="14"/>
      <c r="K18" s="10"/>
    </row>
    <row r="19" spans="2:10" ht="41.25" customHeight="1">
      <c r="B19" s="66" t="s">
        <v>3</v>
      </c>
      <c r="C19" s="67"/>
      <c r="D19" s="15"/>
      <c r="E19" s="57">
        <f>SUM(F10:F17)</f>
        <v>0</v>
      </c>
      <c r="F19" s="58"/>
      <c r="G19" s="58"/>
      <c r="H19" s="59"/>
      <c r="I19" s="18"/>
      <c r="J19" s="18"/>
    </row>
    <row r="20" spans="2:10" ht="41.25" customHeight="1">
      <c r="B20" s="68" t="s">
        <v>4</v>
      </c>
      <c r="C20" s="69"/>
      <c r="D20" s="14"/>
      <c r="E20" s="60">
        <f>SUM(G10:G17)</f>
        <v>0</v>
      </c>
      <c r="F20" s="61"/>
      <c r="G20" s="61"/>
      <c r="H20" s="62"/>
      <c r="I20" s="18"/>
      <c r="J20" s="18"/>
    </row>
    <row r="21" spans="2:10" ht="41.25" customHeight="1" thickBot="1">
      <c r="B21" s="70" t="s">
        <v>9</v>
      </c>
      <c r="C21" s="71"/>
      <c r="D21" s="14"/>
      <c r="E21" s="63">
        <f>SUM(H10:H17)</f>
        <v>0</v>
      </c>
      <c r="F21" s="64"/>
      <c r="G21" s="64"/>
      <c r="H21" s="65"/>
      <c r="I21" s="18"/>
      <c r="J21" s="18"/>
    </row>
    <row r="22" ht="19.5" customHeight="1" thickBot="1"/>
    <row r="23" spans="4:10" ht="36" customHeight="1" thickBot="1">
      <c r="D23" s="12"/>
      <c r="E23" s="54" t="s">
        <v>12</v>
      </c>
      <c r="F23" s="55"/>
      <c r="G23" s="55"/>
      <c r="H23" s="56"/>
      <c r="I23" s="19"/>
      <c r="J23" s="19"/>
    </row>
  </sheetData>
  <sheetProtection/>
  <mergeCells count="43">
    <mergeCell ref="G10:G11"/>
    <mergeCell ref="B3:E3"/>
    <mergeCell ref="B5:E5"/>
    <mergeCell ref="B7:F7"/>
    <mergeCell ref="B10:B11"/>
    <mergeCell ref="C10:C11"/>
    <mergeCell ref="D10:D11"/>
    <mergeCell ref="E10:E11"/>
    <mergeCell ref="F10:F11"/>
    <mergeCell ref="H14:H15"/>
    <mergeCell ref="H10:H11"/>
    <mergeCell ref="H16:H17"/>
    <mergeCell ref="B12:B13"/>
    <mergeCell ref="C12:C13"/>
    <mergeCell ref="D12:D13"/>
    <mergeCell ref="E12:E13"/>
    <mergeCell ref="F12:F13"/>
    <mergeCell ref="G12:G13"/>
    <mergeCell ref="H12:H13"/>
    <mergeCell ref="B14:B15"/>
    <mergeCell ref="C14:C15"/>
    <mergeCell ref="D14:D15"/>
    <mergeCell ref="E14:E15"/>
    <mergeCell ref="F14:F15"/>
    <mergeCell ref="G14:G15"/>
    <mergeCell ref="E2:K2"/>
    <mergeCell ref="K10:K11"/>
    <mergeCell ref="K12:K13"/>
    <mergeCell ref="K14:K15"/>
    <mergeCell ref="B16:B17"/>
    <mergeCell ref="C16:C17"/>
    <mergeCell ref="D16:D17"/>
    <mergeCell ref="E16:E17"/>
    <mergeCell ref="F16:F17"/>
    <mergeCell ref="G16:G17"/>
    <mergeCell ref="E23:H23"/>
    <mergeCell ref="E19:H19"/>
    <mergeCell ref="K16:K17"/>
    <mergeCell ref="B19:C19"/>
    <mergeCell ref="B20:C20"/>
    <mergeCell ref="E20:H20"/>
    <mergeCell ref="B21:C21"/>
    <mergeCell ref="E21:H21"/>
  </mergeCells>
  <printOptions/>
  <pageMargins left="0.7" right="0.7" top="0.787401575" bottom="0.787401575" header="0.3" footer="0.3"/>
  <pageSetup fitToHeight="1" fitToWidth="1" horizontalDpi="300" verticalDpi="3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zoomScale="70" zoomScaleNormal="70" zoomScalePageLayoutView="0" workbookViewId="0" topLeftCell="A4">
      <selection activeCell="B7" sqref="B7:F7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29" t="s">
        <v>15</v>
      </c>
      <c r="F2" s="30"/>
      <c r="G2" s="30"/>
      <c r="H2" s="30"/>
      <c r="I2" s="30"/>
      <c r="J2" s="30"/>
      <c r="K2" s="31"/>
    </row>
    <row r="3" spans="2:11" ht="32.25" customHeight="1" thickBot="1">
      <c r="B3" s="26" t="s">
        <v>10</v>
      </c>
      <c r="C3" s="38"/>
      <c r="D3" s="39"/>
      <c r="E3" s="40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26" t="s">
        <v>55</v>
      </c>
      <c r="C5" s="38"/>
      <c r="D5" s="38"/>
      <c r="E5" s="41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26" t="s">
        <v>80</v>
      </c>
      <c r="C7" s="27"/>
      <c r="D7" s="27"/>
      <c r="E7" s="27"/>
      <c r="F7" s="28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20" t="s">
        <v>16</v>
      </c>
      <c r="J9" s="21" t="s">
        <v>17</v>
      </c>
      <c r="K9" s="4" t="s">
        <v>2</v>
      </c>
    </row>
    <row r="10" spans="2:11" ht="34.5" customHeight="1">
      <c r="B10" s="49">
        <v>1</v>
      </c>
      <c r="C10" s="43" t="s">
        <v>61</v>
      </c>
      <c r="D10" s="45">
        <v>3</v>
      </c>
      <c r="E10" s="52"/>
      <c r="F10" s="33">
        <f>D10*E10</f>
        <v>0</v>
      </c>
      <c r="G10" s="33">
        <f>F10*0.21</f>
        <v>0</v>
      </c>
      <c r="H10" s="36">
        <f>F10+G10</f>
        <v>0</v>
      </c>
      <c r="I10" s="25" t="s">
        <v>35</v>
      </c>
      <c r="J10" s="22">
        <v>110518</v>
      </c>
      <c r="K10" s="35">
        <v>2714</v>
      </c>
    </row>
    <row r="11" spans="2:11" ht="70.5" customHeight="1">
      <c r="B11" s="50"/>
      <c r="C11" s="44"/>
      <c r="D11" s="46"/>
      <c r="E11" s="53"/>
      <c r="F11" s="34"/>
      <c r="G11" s="34"/>
      <c r="H11" s="37"/>
      <c r="I11" s="23" t="s">
        <v>37</v>
      </c>
      <c r="J11" s="24" t="s">
        <v>36</v>
      </c>
      <c r="K11" s="35"/>
    </row>
    <row r="12" spans="2:11" ht="34.5" customHeight="1">
      <c r="B12" s="51">
        <v>2</v>
      </c>
      <c r="C12" s="44" t="s">
        <v>62</v>
      </c>
      <c r="D12" s="47">
        <v>3</v>
      </c>
      <c r="E12" s="48"/>
      <c r="F12" s="42">
        <f>D12*E12</f>
        <v>0</v>
      </c>
      <c r="G12" s="42">
        <f>F12*0.21</f>
        <v>0</v>
      </c>
      <c r="H12" s="32">
        <f>F12+G12</f>
        <v>0</v>
      </c>
      <c r="I12" s="25" t="s">
        <v>35</v>
      </c>
      <c r="J12" s="22">
        <v>110518</v>
      </c>
      <c r="K12" s="35">
        <v>2714</v>
      </c>
    </row>
    <row r="13" spans="2:11" ht="69" customHeight="1" thickBot="1">
      <c r="B13" s="50"/>
      <c r="C13" s="44"/>
      <c r="D13" s="47"/>
      <c r="E13" s="48"/>
      <c r="F13" s="42"/>
      <c r="G13" s="42"/>
      <c r="H13" s="32"/>
      <c r="I13" s="23" t="s">
        <v>37</v>
      </c>
      <c r="J13" s="24" t="s">
        <v>36</v>
      </c>
      <c r="K13" s="35"/>
    </row>
    <row r="14" spans="2:11" ht="34.5" customHeight="1">
      <c r="B14" s="49">
        <v>3</v>
      </c>
      <c r="C14" s="44" t="s">
        <v>63</v>
      </c>
      <c r="D14" s="47">
        <v>3</v>
      </c>
      <c r="E14" s="48"/>
      <c r="F14" s="42">
        <f>D14*E14</f>
        <v>0</v>
      </c>
      <c r="G14" s="42">
        <f>F14*0.21</f>
        <v>0</v>
      </c>
      <c r="H14" s="32">
        <f>F14+G14</f>
        <v>0</v>
      </c>
      <c r="I14" s="25" t="s">
        <v>35</v>
      </c>
      <c r="J14" s="22">
        <v>110518</v>
      </c>
      <c r="K14" s="35">
        <v>2714</v>
      </c>
    </row>
    <row r="15" spans="2:11" ht="69" customHeight="1">
      <c r="B15" s="50"/>
      <c r="C15" s="44"/>
      <c r="D15" s="47"/>
      <c r="E15" s="48"/>
      <c r="F15" s="42"/>
      <c r="G15" s="42"/>
      <c r="H15" s="32"/>
      <c r="I15" s="23" t="s">
        <v>37</v>
      </c>
      <c r="J15" s="24" t="s">
        <v>36</v>
      </c>
      <c r="K15" s="35"/>
    </row>
    <row r="16" spans="2:11" ht="34.5" customHeight="1">
      <c r="B16" s="51">
        <v>4</v>
      </c>
      <c r="C16" s="44" t="s">
        <v>64</v>
      </c>
      <c r="D16" s="47">
        <v>3</v>
      </c>
      <c r="E16" s="48"/>
      <c r="F16" s="42">
        <f>D16*E16</f>
        <v>0</v>
      </c>
      <c r="G16" s="42">
        <f>F16*0.21</f>
        <v>0</v>
      </c>
      <c r="H16" s="32">
        <f>F16+G16</f>
        <v>0</v>
      </c>
      <c r="I16" s="25" t="s">
        <v>35</v>
      </c>
      <c r="J16" s="22">
        <v>110518</v>
      </c>
      <c r="K16" s="35">
        <v>2714</v>
      </c>
    </row>
    <row r="17" spans="2:11" ht="69" customHeight="1" thickBot="1">
      <c r="B17" s="50"/>
      <c r="C17" s="44"/>
      <c r="D17" s="47"/>
      <c r="E17" s="48"/>
      <c r="F17" s="42"/>
      <c r="G17" s="42"/>
      <c r="H17" s="32"/>
      <c r="I17" s="23" t="s">
        <v>37</v>
      </c>
      <c r="J17" s="24" t="s">
        <v>36</v>
      </c>
      <c r="K17" s="35"/>
    </row>
    <row r="18" spans="2:11" ht="34.5" customHeight="1">
      <c r="B18" s="49">
        <v>5</v>
      </c>
      <c r="C18" s="44" t="s">
        <v>65</v>
      </c>
      <c r="D18" s="47">
        <v>1</v>
      </c>
      <c r="E18" s="48"/>
      <c r="F18" s="42">
        <f>D18*E18</f>
        <v>0</v>
      </c>
      <c r="G18" s="42">
        <f>F18*0.21</f>
        <v>0</v>
      </c>
      <c r="H18" s="32">
        <f>F18+G18</f>
        <v>0</v>
      </c>
      <c r="I18" s="25" t="s">
        <v>35</v>
      </c>
      <c r="J18" s="22">
        <v>110518</v>
      </c>
      <c r="K18" s="35">
        <v>2714</v>
      </c>
    </row>
    <row r="19" spans="2:11" ht="69" customHeight="1">
      <c r="B19" s="50"/>
      <c r="C19" s="44"/>
      <c r="D19" s="47"/>
      <c r="E19" s="48"/>
      <c r="F19" s="42"/>
      <c r="G19" s="42"/>
      <c r="H19" s="32"/>
      <c r="I19" s="23" t="s">
        <v>37</v>
      </c>
      <c r="J19" s="24" t="s">
        <v>36</v>
      </c>
      <c r="K19" s="35"/>
    </row>
    <row r="20" spans="2:11" ht="34.5" customHeight="1">
      <c r="B20" s="51">
        <v>6</v>
      </c>
      <c r="C20" s="44" t="s">
        <v>66</v>
      </c>
      <c r="D20" s="47">
        <v>2</v>
      </c>
      <c r="E20" s="48"/>
      <c r="F20" s="42">
        <f>D20*E20</f>
        <v>0</v>
      </c>
      <c r="G20" s="42">
        <f>F20*0.21</f>
        <v>0</v>
      </c>
      <c r="H20" s="32">
        <f>F20+G20</f>
        <v>0</v>
      </c>
      <c r="I20" s="25" t="s">
        <v>35</v>
      </c>
      <c r="J20" s="22">
        <v>110518</v>
      </c>
      <c r="K20" s="35">
        <v>2714</v>
      </c>
    </row>
    <row r="21" spans="2:11" ht="69" customHeight="1">
      <c r="B21" s="50"/>
      <c r="C21" s="44"/>
      <c r="D21" s="47"/>
      <c r="E21" s="48"/>
      <c r="F21" s="42"/>
      <c r="G21" s="42"/>
      <c r="H21" s="32"/>
      <c r="I21" s="23" t="s">
        <v>37</v>
      </c>
      <c r="J21" s="24" t="s">
        <v>36</v>
      </c>
      <c r="K21" s="35"/>
    </row>
    <row r="22" spans="2:11" ht="13.5" thickBot="1">
      <c r="B22" s="9"/>
      <c r="C22" s="10"/>
      <c r="D22" s="10"/>
      <c r="E22" s="10"/>
      <c r="F22" s="10"/>
      <c r="G22" s="10"/>
      <c r="H22" s="11"/>
      <c r="I22" s="14"/>
      <c r="J22" s="14"/>
      <c r="K22" s="10"/>
    </row>
    <row r="23" spans="2:10" ht="41.25" customHeight="1">
      <c r="B23" s="66" t="s">
        <v>3</v>
      </c>
      <c r="C23" s="67"/>
      <c r="D23" s="15"/>
      <c r="E23" s="57">
        <f>SUM(F10:F21)</f>
        <v>0</v>
      </c>
      <c r="F23" s="58"/>
      <c r="G23" s="58"/>
      <c r="H23" s="59"/>
      <c r="I23" s="18"/>
      <c r="J23" s="18"/>
    </row>
    <row r="24" spans="2:10" ht="41.25" customHeight="1">
      <c r="B24" s="68" t="s">
        <v>4</v>
      </c>
      <c r="C24" s="69"/>
      <c r="D24" s="14"/>
      <c r="E24" s="60">
        <f>SUM(G10:G21)</f>
        <v>0</v>
      </c>
      <c r="F24" s="61"/>
      <c r="G24" s="61"/>
      <c r="H24" s="62"/>
      <c r="I24" s="18"/>
      <c r="J24" s="18"/>
    </row>
    <row r="25" spans="2:10" ht="41.25" customHeight="1" thickBot="1">
      <c r="B25" s="70" t="s">
        <v>9</v>
      </c>
      <c r="C25" s="71"/>
      <c r="D25" s="14"/>
      <c r="E25" s="63">
        <f>SUM(H10:H21)</f>
        <v>0</v>
      </c>
      <c r="F25" s="64"/>
      <c r="G25" s="64"/>
      <c r="H25" s="65"/>
      <c r="I25" s="18"/>
      <c r="J25" s="18"/>
    </row>
    <row r="26" ht="19.5" customHeight="1" thickBot="1"/>
    <row r="27" spans="4:10" ht="36" customHeight="1" thickBot="1">
      <c r="D27" s="12"/>
      <c r="E27" s="54" t="s">
        <v>12</v>
      </c>
      <c r="F27" s="55"/>
      <c r="G27" s="55"/>
      <c r="H27" s="56"/>
      <c r="I27" s="19"/>
      <c r="J27" s="19"/>
    </row>
  </sheetData>
  <sheetProtection/>
  <mergeCells count="59">
    <mergeCell ref="H18:H19"/>
    <mergeCell ref="K18:K19"/>
    <mergeCell ref="B18:B19"/>
    <mergeCell ref="C18:C19"/>
    <mergeCell ref="D18:D19"/>
    <mergeCell ref="E18:E19"/>
    <mergeCell ref="F18:F19"/>
    <mergeCell ref="G18:G19"/>
    <mergeCell ref="H14:H15"/>
    <mergeCell ref="K14:K15"/>
    <mergeCell ref="B12:B13"/>
    <mergeCell ref="C12:C13"/>
    <mergeCell ref="D12:D13"/>
    <mergeCell ref="E12:E13"/>
    <mergeCell ref="F12:F13"/>
    <mergeCell ref="G12:G13"/>
    <mergeCell ref="H12:H13"/>
    <mergeCell ref="K12:K13"/>
    <mergeCell ref="B14:B15"/>
    <mergeCell ref="C14:C15"/>
    <mergeCell ref="D14:D15"/>
    <mergeCell ref="E14:E15"/>
    <mergeCell ref="F14:F15"/>
    <mergeCell ref="G14:G15"/>
    <mergeCell ref="E2:K2"/>
    <mergeCell ref="B3:E3"/>
    <mergeCell ref="B5:E5"/>
    <mergeCell ref="B7:F7"/>
    <mergeCell ref="B10:B11"/>
    <mergeCell ref="C10:C11"/>
    <mergeCell ref="D10:D11"/>
    <mergeCell ref="E10:E11"/>
    <mergeCell ref="F10:F11"/>
    <mergeCell ref="G10:G11"/>
    <mergeCell ref="H10:H11"/>
    <mergeCell ref="K10:K11"/>
    <mergeCell ref="B16:B17"/>
    <mergeCell ref="C16:C17"/>
    <mergeCell ref="D16:D17"/>
    <mergeCell ref="E16:E17"/>
    <mergeCell ref="F16:F17"/>
    <mergeCell ref="G16:G17"/>
    <mergeCell ref="H16:H17"/>
    <mergeCell ref="K16:K17"/>
    <mergeCell ref="H20:H21"/>
    <mergeCell ref="K20:K21"/>
    <mergeCell ref="B20:B21"/>
    <mergeCell ref="C20:C21"/>
    <mergeCell ref="D20:D21"/>
    <mergeCell ref="E20:E21"/>
    <mergeCell ref="F20:F21"/>
    <mergeCell ref="G20:G21"/>
    <mergeCell ref="B25:C25"/>
    <mergeCell ref="E25:H25"/>
    <mergeCell ref="E27:H27"/>
    <mergeCell ref="B23:C23"/>
    <mergeCell ref="E23:H23"/>
    <mergeCell ref="B24:C24"/>
    <mergeCell ref="E24:H24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zoomScale="70" zoomScaleNormal="70" zoomScalePageLayoutView="0" workbookViewId="0" topLeftCell="A1">
      <selection activeCell="L17" sqref="L17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29" t="s">
        <v>15</v>
      </c>
      <c r="F2" s="30"/>
      <c r="G2" s="30"/>
      <c r="H2" s="30"/>
      <c r="I2" s="30"/>
      <c r="J2" s="30"/>
      <c r="K2" s="31"/>
    </row>
    <row r="3" spans="2:11" ht="32.25" customHeight="1" thickBot="1">
      <c r="B3" s="26" t="s">
        <v>10</v>
      </c>
      <c r="C3" s="38"/>
      <c r="D3" s="39"/>
      <c r="E3" s="40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26" t="s">
        <v>55</v>
      </c>
      <c r="C5" s="38"/>
      <c r="D5" s="38"/>
      <c r="E5" s="41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26" t="s">
        <v>81</v>
      </c>
      <c r="C7" s="27"/>
      <c r="D7" s="27"/>
      <c r="E7" s="27"/>
      <c r="F7" s="28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20" t="s">
        <v>16</v>
      </c>
      <c r="J9" s="21" t="s">
        <v>17</v>
      </c>
      <c r="K9" s="4" t="s">
        <v>2</v>
      </c>
    </row>
    <row r="10" spans="2:11" ht="34.5" customHeight="1">
      <c r="B10" s="49">
        <v>1</v>
      </c>
      <c r="C10" s="43" t="s">
        <v>67</v>
      </c>
      <c r="D10" s="45">
        <v>1</v>
      </c>
      <c r="E10" s="52"/>
      <c r="F10" s="33">
        <f>D10*E10</f>
        <v>0</v>
      </c>
      <c r="G10" s="33">
        <f>F10*0.21</f>
        <v>0</v>
      </c>
      <c r="H10" s="36">
        <f>F10+G10</f>
        <v>0</v>
      </c>
      <c r="I10" s="25" t="s">
        <v>38</v>
      </c>
      <c r="J10" s="22">
        <v>110516</v>
      </c>
      <c r="K10" s="35" t="s">
        <v>40</v>
      </c>
    </row>
    <row r="11" spans="2:11" ht="70.5" customHeight="1">
      <c r="B11" s="50"/>
      <c r="C11" s="44"/>
      <c r="D11" s="46"/>
      <c r="E11" s="53"/>
      <c r="F11" s="34"/>
      <c r="G11" s="34"/>
      <c r="H11" s="37"/>
      <c r="I11" s="23" t="s">
        <v>39</v>
      </c>
      <c r="J11" s="24" t="s">
        <v>84</v>
      </c>
      <c r="K11" s="35"/>
    </row>
    <row r="12" spans="2:11" ht="34.5" customHeight="1">
      <c r="B12" s="51">
        <v>2</v>
      </c>
      <c r="C12" s="44" t="s">
        <v>68</v>
      </c>
      <c r="D12" s="47">
        <v>1</v>
      </c>
      <c r="E12" s="48"/>
      <c r="F12" s="42">
        <f>D12*E12</f>
        <v>0</v>
      </c>
      <c r="G12" s="42">
        <f>F12*0.21</f>
        <v>0</v>
      </c>
      <c r="H12" s="32">
        <f>F12+G12</f>
        <v>0</v>
      </c>
      <c r="I12" s="25" t="s">
        <v>38</v>
      </c>
      <c r="J12" s="22">
        <v>110516</v>
      </c>
      <c r="K12" s="35" t="s">
        <v>40</v>
      </c>
    </row>
    <row r="13" spans="2:11" ht="69" customHeight="1" thickBot="1">
      <c r="B13" s="50"/>
      <c r="C13" s="44"/>
      <c r="D13" s="47"/>
      <c r="E13" s="48"/>
      <c r="F13" s="42"/>
      <c r="G13" s="42"/>
      <c r="H13" s="32"/>
      <c r="I13" s="23" t="s">
        <v>39</v>
      </c>
      <c r="J13" s="24" t="s">
        <v>84</v>
      </c>
      <c r="K13" s="35"/>
    </row>
    <row r="14" spans="2:11" ht="34.5" customHeight="1">
      <c r="B14" s="49">
        <v>3</v>
      </c>
      <c r="C14" s="44" t="s">
        <v>69</v>
      </c>
      <c r="D14" s="47">
        <v>1</v>
      </c>
      <c r="E14" s="48"/>
      <c r="F14" s="42">
        <f>D14*E14</f>
        <v>0</v>
      </c>
      <c r="G14" s="42">
        <f>F14*0.21</f>
        <v>0</v>
      </c>
      <c r="H14" s="32">
        <f>F14+G14</f>
        <v>0</v>
      </c>
      <c r="I14" s="25" t="s">
        <v>38</v>
      </c>
      <c r="J14" s="22">
        <v>110516</v>
      </c>
      <c r="K14" s="35" t="s">
        <v>40</v>
      </c>
    </row>
    <row r="15" spans="2:11" ht="69" customHeight="1">
      <c r="B15" s="50"/>
      <c r="C15" s="44"/>
      <c r="D15" s="47"/>
      <c r="E15" s="48"/>
      <c r="F15" s="42"/>
      <c r="G15" s="42"/>
      <c r="H15" s="32"/>
      <c r="I15" s="23" t="s">
        <v>39</v>
      </c>
      <c r="J15" s="24" t="s">
        <v>84</v>
      </c>
      <c r="K15" s="35"/>
    </row>
    <row r="16" spans="2:11" ht="13.5" thickBot="1">
      <c r="B16" s="9"/>
      <c r="C16" s="10"/>
      <c r="D16" s="10"/>
      <c r="E16" s="10"/>
      <c r="F16" s="10"/>
      <c r="G16" s="10"/>
      <c r="H16" s="11"/>
      <c r="I16" s="14"/>
      <c r="J16" s="14"/>
      <c r="K16" s="10"/>
    </row>
    <row r="17" spans="2:10" ht="41.25" customHeight="1">
      <c r="B17" s="66" t="s">
        <v>3</v>
      </c>
      <c r="C17" s="67"/>
      <c r="D17" s="15"/>
      <c r="E17" s="57">
        <f>SUM(F10:F15)</f>
        <v>0</v>
      </c>
      <c r="F17" s="58"/>
      <c r="G17" s="58"/>
      <c r="H17" s="59"/>
      <c r="I17" s="18"/>
      <c r="J17" s="18"/>
    </row>
    <row r="18" spans="2:10" ht="41.25" customHeight="1">
      <c r="B18" s="68" t="s">
        <v>4</v>
      </c>
      <c r="C18" s="69"/>
      <c r="D18" s="14"/>
      <c r="E18" s="60">
        <f>SUM(G10:G15)</f>
        <v>0</v>
      </c>
      <c r="F18" s="61"/>
      <c r="G18" s="61"/>
      <c r="H18" s="62"/>
      <c r="I18" s="18"/>
      <c r="J18" s="18"/>
    </row>
    <row r="19" spans="2:10" ht="41.25" customHeight="1" thickBot="1">
      <c r="B19" s="70" t="s">
        <v>9</v>
      </c>
      <c r="C19" s="71"/>
      <c r="D19" s="14"/>
      <c r="E19" s="63">
        <f>SUM(H10:H15)</f>
        <v>0</v>
      </c>
      <c r="F19" s="64"/>
      <c r="G19" s="64"/>
      <c r="H19" s="65"/>
      <c r="I19" s="18"/>
      <c r="J19" s="18"/>
    </row>
    <row r="20" ht="19.5" customHeight="1" thickBot="1"/>
    <row r="21" spans="4:10" ht="36" customHeight="1" thickBot="1">
      <c r="D21" s="12"/>
      <c r="E21" s="54" t="s">
        <v>12</v>
      </c>
      <c r="F21" s="55"/>
      <c r="G21" s="55"/>
      <c r="H21" s="56"/>
      <c r="I21" s="19"/>
      <c r="J21" s="19"/>
    </row>
  </sheetData>
  <sheetProtection/>
  <mergeCells count="35">
    <mergeCell ref="H12:H13"/>
    <mergeCell ref="K12:K13"/>
    <mergeCell ref="B14:B15"/>
    <mergeCell ref="C14:C15"/>
    <mergeCell ref="D14:D15"/>
    <mergeCell ref="E14:E15"/>
    <mergeCell ref="F14:F15"/>
    <mergeCell ref="G14:G15"/>
    <mergeCell ref="H14:H15"/>
    <mergeCell ref="K14:K15"/>
    <mergeCell ref="F10:F11"/>
    <mergeCell ref="G10:G11"/>
    <mergeCell ref="B12:B13"/>
    <mergeCell ref="C12:C13"/>
    <mergeCell ref="D12:D13"/>
    <mergeCell ref="E12:E13"/>
    <mergeCell ref="F12:F13"/>
    <mergeCell ref="G12:G13"/>
    <mergeCell ref="H10:H11"/>
    <mergeCell ref="K10:K11"/>
    <mergeCell ref="E2:K2"/>
    <mergeCell ref="B3:E3"/>
    <mergeCell ref="B5:E5"/>
    <mergeCell ref="B7:F7"/>
    <mergeCell ref="B10:B11"/>
    <mergeCell ref="C10:C11"/>
    <mergeCell ref="D10:D11"/>
    <mergeCell ref="E10:E11"/>
    <mergeCell ref="B19:C19"/>
    <mergeCell ref="E19:H19"/>
    <mergeCell ref="E21:H21"/>
    <mergeCell ref="B17:C17"/>
    <mergeCell ref="E17:H17"/>
    <mergeCell ref="B18:C18"/>
    <mergeCell ref="E18:H18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zoomScale="70" zoomScaleNormal="70" zoomScalePageLayoutView="0" workbookViewId="0" topLeftCell="A1">
      <selection activeCell="N17" sqref="N17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29" t="s">
        <v>15</v>
      </c>
      <c r="F2" s="30"/>
      <c r="G2" s="30"/>
      <c r="H2" s="30"/>
      <c r="I2" s="30"/>
      <c r="J2" s="30"/>
      <c r="K2" s="31"/>
    </row>
    <row r="3" spans="2:11" ht="32.25" customHeight="1" thickBot="1">
      <c r="B3" s="26" t="s">
        <v>10</v>
      </c>
      <c r="C3" s="38"/>
      <c r="D3" s="39"/>
      <c r="E3" s="40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26" t="s">
        <v>55</v>
      </c>
      <c r="C5" s="38"/>
      <c r="D5" s="38"/>
      <c r="E5" s="41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26" t="s">
        <v>83</v>
      </c>
      <c r="C7" s="27"/>
      <c r="D7" s="27"/>
      <c r="E7" s="27"/>
      <c r="F7" s="28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20" t="s">
        <v>16</v>
      </c>
      <c r="J9" s="21" t="s">
        <v>17</v>
      </c>
      <c r="K9" s="4" t="s">
        <v>2</v>
      </c>
    </row>
    <row r="10" spans="2:11" ht="34.5" customHeight="1">
      <c r="B10" s="51">
        <v>1</v>
      </c>
      <c r="C10" s="44" t="s">
        <v>70</v>
      </c>
      <c r="D10" s="47">
        <v>1</v>
      </c>
      <c r="E10" s="48"/>
      <c r="F10" s="42">
        <f>D10*E10</f>
        <v>0</v>
      </c>
      <c r="G10" s="42">
        <f>F10*0.21</f>
        <v>0</v>
      </c>
      <c r="H10" s="32">
        <f>F10+G10</f>
        <v>0</v>
      </c>
      <c r="I10" s="25" t="s">
        <v>41</v>
      </c>
      <c r="J10" s="22">
        <v>110516</v>
      </c>
      <c r="K10" s="35" t="s">
        <v>44</v>
      </c>
    </row>
    <row r="11" spans="2:11" ht="69" customHeight="1" thickBot="1">
      <c r="B11" s="50"/>
      <c r="C11" s="44"/>
      <c r="D11" s="47"/>
      <c r="E11" s="48"/>
      <c r="F11" s="42"/>
      <c r="G11" s="42"/>
      <c r="H11" s="32"/>
      <c r="I11" s="23" t="s">
        <v>42</v>
      </c>
      <c r="J11" s="24" t="s">
        <v>43</v>
      </c>
      <c r="K11" s="35"/>
    </row>
    <row r="12" spans="2:11" ht="34.5" customHeight="1">
      <c r="B12" s="49">
        <v>2</v>
      </c>
      <c r="C12" s="44" t="s">
        <v>71</v>
      </c>
      <c r="D12" s="47">
        <v>2</v>
      </c>
      <c r="E12" s="48"/>
      <c r="F12" s="42">
        <f>D12*E12</f>
        <v>0</v>
      </c>
      <c r="G12" s="42">
        <f>F12*0.21</f>
        <v>0</v>
      </c>
      <c r="H12" s="32">
        <f>F12+G12</f>
        <v>0</v>
      </c>
      <c r="I12" s="25" t="s">
        <v>41</v>
      </c>
      <c r="J12" s="22">
        <v>110516</v>
      </c>
      <c r="K12" s="35" t="s">
        <v>44</v>
      </c>
    </row>
    <row r="13" spans="2:11" ht="69" customHeight="1">
      <c r="B13" s="50"/>
      <c r="C13" s="44"/>
      <c r="D13" s="47"/>
      <c r="E13" s="48"/>
      <c r="F13" s="42"/>
      <c r="G13" s="42"/>
      <c r="H13" s="32"/>
      <c r="I13" s="23" t="s">
        <v>42</v>
      </c>
      <c r="J13" s="24" t="s">
        <v>43</v>
      </c>
      <c r="K13" s="35"/>
    </row>
    <row r="14" spans="2:11" ht="34.5" customHeight="1">
      <c r="B14" s="51">
        <v>3</v>
      </c>
      <c r="C14" s="44" t="s">
        <v>72</v>
      </c>
      <c r="D14" s="47">
        <v>2</v>
      </c>
      <c r="E14" s="48"/>
      <c r="F14" s="42">
        <f>D14*E14</f>
        <v>0</v>
      </c>
      <c r="G14" s="42">
        <f>F14*0.21</f>
        <v>0</v>
      </c>
      <c r="H14" s="32">
        <f>F14+G14</f>
        <v>0</v>
      </c>
      <c r="I14" s="25" t="s">
        <v>41</v>
      </c>
      <c r="J14" s="22">
        <v>110516</v>
      </c>
      <c r="K14" s="35" t="s">
        <v>44</v>
      </c>
    </row>
    <row r="15" spans="2:11" ht="69" customHeight="1" thickBot="1">
      <c r="B15" s="50"/>
      <c r="C15" s="44"/>
      <c r="D15" s="47"/>
      <c r="E15" s="48"/>
      <c r="F15" s="42"/>
      <c r="G15" s="42"/>
      <c r="H15" s="32"/>
      <c r="I15" s="23" t="s">
        <v>42</v>
      </c>
      <c r="J15" s="24" t="s">
        <v>43</v>
      </c>
      <c r="K15" s="35"/>
    </row>
    <row r="16" spans="2:11" ht="34.5" customHeight="1">
      <c r="B16" s="49">
        <v>4</v>
      </c>
      <c r="C16" s="44" t="s">
        <v>73</v>
      </c>
      <c r="D16" s="47">
        <v>2</v>
      </c>
      <c r="E16" s="48"/>
      <c r="F16" s="42">
        <f>D16*E16</f>
        <v>0</v>
      </c>
      <c r="G16" s="42">
        <f>F16*0.21</f>
        <v>0</v>
      </c>
      <c r="H16" s="32">
        <f>F16+G16</f>
        <v>0</v>
      </c>
      <c r="I16" s="25" t="s">
        <v>41</v>
      </c>
      <c r="J16" s="22">
        <v>110516</v>
      </c>
      <c r="K16" s="35" t="s">
        <v>44</v>
      </c>
    </row>
    <row r="17" spans="2:11" ht="69" customHeight="1">
      <c r="B17" s="50"/>
      <c r="C17" s="44"/>
      <c r="D17" s="47"/>
      <c r="E17" s="48"/>
      <c r="F17" s="42"/>
      <c r="G17" s="42"/>
      <c r="H17" s="32"/>
      <c r="I17" s="23" t="s">
        <v>42</v>
      </c>
      <c r="J17" s="24" t="s">
        <v>43</v>
      </c>
      <c r="K17" s="35"/>
    </row>
    <row r="18" spans="2:11" ht="34.5" customHeight="1">
      <c r="B18" s="51">
        <v>5</v>
      </c>
      <c r="C18" s="44" t="s">
        <v>74</v>
      </c>
      <c r="D18" s="47">
        <v>1</v>
      </c>
      <c r="E18" s="48"/>
      <c r="F18" s="42">
        <f>D18*E18</f>
        <v>0</v>
      </c>
      <c r="G18" s="42">
        <f>F18*0.21</f>
        <v>0</v>
      </c>
      <c r="H18" s="32">
        <f>F18+G18</f>
        <v>0</v>
      </c>
      <c r="I18" s="25" t="s">
        <v>41</v>
      </c>
      <c r="J18" s="22">
        <v>110516</v>
      </c>
      <c r="K18" s="35" t="s">
        <v>44</v>
      </c>
    </row>
    <row r="19" spans="2:11" ht="69" customHeight="1" thickBot="1">
      <c r="B19" s="50"/>
      <c r="C19" s="44"/>
      <c r="D19" s="47"/>
      <c r="E19" s="48"/>
      <c r="F19" s="42"/>
      <c r="G19" s="42"/>
      <c r="H19" s="32"/>
      <c r="I19" s="23" t="s">
        <v>42</v>
      </c>
      <c r="J19" s="24" t="s">
        <v>43</v>
      </c>
      <c r="K19" s="35"/>
    </row>
    <row r="20" spans="2:11" ht="34.5" customHeight="1">
      <c r="B20" s="49">
        <v>6</v>
      </c>
      <c r="C20" s="44" t="s">
        <v>75</v>
      </c>
      <c r="D20" s="47">
        <v>1</v>
      </c>
      <c r="E20" s="48"/>
      <c r="F20" s="42">
        <f>D20*E20</f>
        <v>0</v>
      </c>
      <c r="G20" s="42">
        <f>F20*0.21</f>
        <v>0</v>
      </c>
      <c r="H20" s="32">
        <f>F20+G20</f>
        <v>0</v>
      </c>
      <c r="I20" s="25" t="s">
        <v>41</v>
      </c>
      <c r="J20" s="22">
        <v>110516</v>
      </c>
      <c r="K20" s="35" t="s">
        <v>44</v>
      </c>
    </row>
    <row r="21" spans="2:11" ht="69" customHeight="1">
      <c r="B21" s="50"/>
      <c r="C21" s="44"/>
      <c r="D21" s="47"/>
      <c r="E21" s="48"/>
      <c r="F21" s="42"/>
      <c r="G21" s="42"/>
      <c r="H21" s="32"/>
      <c r="I21" s="23" t="s">
        <v>42</v>
      </c>
      <c r="J21" s="24" t="s">
        <v>43</v>
      </c>
      <c r="K21" s="35"/>
    </row>
    <row r="22" spans="2:11" ht="13.5" thickBot="1">
      <c r="B22" s="9"/>
      <c r="C22" s="10"/>
      <c r="D22" s="10"/>
      <c r="E22" s="10"/>
      <c r="F22" s="10"/>
      <c r="G22" s="10"/>
      <c r="H22" s="11"/>
      <c r="I22" s="14"/>
      <c r="J22" s="14"/>
      <c r="K22" s="10"/>
    </row>
    <row r="23" spans="2:10" ht="41.25" customHeight="1">
      <c r="B23" s="66" t="s">
        <v>3</v>
      </c>
      <c r="C23" s="67"/>
      <c r="D23" s="15"/>
      <c r="E23" s="57">
        <f>SUM(F10:F21)</f>
        <v>0</v>
      </c>
      <c r="F23" s="58"/>
      <c r="G23" s="58"/>
      <c r="H23" s="59"/>
      <c r="I23" s="18"/>
      <c r="J23" s="18"/>
    </row>
    <row r="24" spans="2:10" ht="41.25" customHeight="1">
      <c r="B24" s="68" t="s">
        <v>4</v>
      </c>
      <c r="C24" s="69"/>
      <c r="D24" s="14"/>
      <c r="E24" s="60">
        <f>SUM(G10:G21)</f>
        <v>0</v>
      </c>
      <c r="F24" s="61"/>
      <c r="G24" s="61"/>
      <c r="H24" s="62"/>
      <c r="I24" s="18"/>
      <c r="J24" s="18"/>
    </row>
    <row r="25" spans="2:10" ht="41.25" customHeight="1" thickBot="1">
      <c r="B25" s="70" t="s">
        <v>9</v>
      </c>
      <c r="C25" s="71"/>
      <c r="D25" s="14"/>
      <c r="E25" s="63">
        <f>SUM(H10:H21)</f>
        <v>0</v>
      </c>
      <c r="F25" s="64"/>
      <c r="G25" s="64"/>
      <c r="H25" s="65"/>
      <c r="I25" s="18"/>
      <c r="J25" s="18"/>
    </row>
    <row r="26" ht="19.5" customHeight="1" thickBot="1"/>
    <row r="27" spans="4:10" ht="36" customHeight="1" thickBot="1">
      <c r="D27" s="12"/>
      <c r="E27" s="54" t="s">
        <v>12</v>
      </c>
      <c r="F27" s="55"/>
      <c r="G27" s="55"/>
      <c r="H27" s="56"/>
      <c r="I27" s="19"/>
      <c r="J27" s="19"/>
    </row>
  </sheetData>
  <sheetProtection/>
  <mergeCells count="59">
    <mergeCell ref="H10:H11"/>
    <mergeCell ref="K10:K11"/>
    <mergeCell ref="E2:K2"/>
    <mergeCell ref="B3:E3"/>
    <mergeCell ref="B5:E5"/>
    <mergeCell ref="B7:F7"/>
    <mergeCell ref="B10:B11"/>
    <mergeCell ref="C10:C11"/>
    <mergeCell ref="D10:D11"/>
    <mergeCell ref="E10:E11"/>
    <mergeCell ref="F10:F11"/>
    <mergeCell ref="G10:G11"/>
    <mergeCell ref="K14:K15"/>
    <mergeCell ref="B12:B13"/>
    <mergeCell ref="C12:C13"/>
    <mergeCell ref="D12:D13"/>
    <mergeCell ref="E12:E13"/>
    <mergeCell ref="F12:F13"/>
    <mergeCell ref="G12:G13"/>
    <mergeCell ref="G16:G17"/>
    <mergeCell ref="H12:H13"/>
    <mergeCell ref="K12:K13"/>
    <mergeCell ref="B14:B15"/>
    <mergeCell ref="C14:C15"/>
    <mergeCell ref="D14:D15"/>
    <mergeCell ref="E14:E15"/>
    <mergeCell ref="F14:F15"/>
    <mergeCell ref="G14:G15"/>
    <mergeCell ref="H14:H15"/>
    <mergeCell ref="K16:K17"/>
    <mergeCell ref="B18:B19"/>
    <mergeCell ref="C18:C19"/>
    <mergeCell ref="D18:D19"/>
    <mergeCell ref="E18:E19"/>
    <mergeCell ref="F18:F19"/>
    <mergeCell ref="G18:G19"/>
    <mergeCell ref="H18:H19"/>
    <mergeCell ref="K18:K19"/>
    <mergeCell ref="B16:B17"/>
    <mergeCell ref="C20:C21"/>
    <mergeCell ref="D20:D21"/>
    <mergeCell ref="E20:E21"/>
    <mergeCell ref="F20:F21"/>
    <mergeCell ref="G20:G21"/>
    <mergeCell ref="H16:H17"/>
    <mergeCell ref="C16:C17"/>
    <mergeCell ref="D16:D17"/>
    <mergeCell ref="E16:E17"/>
    <mergeCell ref="F16:F17"/>
    <mergeCell ref="B25:C25"/>
    <mergeCell ref="E25:H25"/>
    <mergeCell ref="E27:H27"/>
    <mergeCell ref="H20:H21"/>
    <mergeCell ref="K20:K21"/>
    <mergeCell ref="B23:C23"/>
    <mergeCell ref="E23:H23"/>
    <mergeCell ref="B24:C24"/>
    <mergeCell ref="E24:H24"/>
    <mergeCell ref="B20:B21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9"/>
  <sheetViews>
    <sheetView zoomScale="70" zoomScaleNormal="70" zoomScalePageLayoutView="0" workbookViewId="0" topLeftCell="A7">
      <selection activeCell="I19" sqref="I19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29" t="s">
        <v>15</v>
      </c>
      <c r="F2" s="30"/>
      <c r="G2" s="30"/>
      <c r="H2" s="30"/>
      <c r="I2" s="30"/>
      <c r="J2" s="30"/>
      <c r="K2" s="31"/>
    </row>
    <row r="3" spans="2:11" ht="32.25" customHeight="1" thickBot="1">
      <c r="B3" s="26" t="s">
        <v>10</v>
      </c>
      <c r="C3" s="38"/>
      <c r="D3" s="39"/>
      <c r="E3" s="40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26" t="s">
        <v>55</v>
      </c>
      <c r="C5" s="38"/>
      <c r="D5" s="38"/>
      <c r="E5" s="41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26" t="s">
        <v>82</v>
      </c>
      <c r="C7" s="27"/>
      <c r="D7" s="27"/>
      <c r="E7" s="27"/>
      <c r="F7" s="28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20" t="s">
        <v>16</v>
      </c>
      <c r="J9" s="21" t="s">
        <v>17</v>
      </c>
      <c r="K9" s="4" t="s">
        <v>2</v>
      </c>
    </row>
    <row r="10" spans="2:11" ht="34.5" customHeight="1">
      <c r="B10" s="49">
        <v>1</v>
      </c>
      <c r="C10" s="43" t="s">
        <v>61</v>
      </c>
      <c r="D10" s="45">
        <v>4</v>
      </c>
      <c r="E10" s="52"/>
      <c r="F10" s="33">
        <f>D10*E10</f>
        <v>0</v>
      </c>
      <c r="G10" s="33">
        <f>F10*0.21</f>
        <v>0</v>
      </c>
      <c r="H10" s="36">
        <f>F10+G10</f>
        <v>0</v>
      </c>
      <c r="I10" s="25" t="s">
        <v>46</v>
      </c>
      <c r="J10" s="22">
        <v>110517</v>
      </c>
      <c r="K10" s="35">
        <v>2717</v>
      </c>
    </row>
    <row r="11" spans="2:11" ht="70.5" customHeight="1">
      <c r="B11" s="50"/>
      <c r="C11" s="44"/>
      <c r="D11" s="46"/>
      <c r="E11" s="53"/>
      <c r="F11" s="34"/>
      <c r="G11" s="34"/>
      <c r="H11" s="37"/>
      <c r="I11" s="23" t="s">
        <v>47</v>
      </c>
      <c r="J11" s="24" t="s">
        <v>45</v>
      </c>
      <c r="K11" s="35"/>
    </row>
    <row r="12" spans="2:11" ht="34.5" customHeight="1">
      <c r="B12" s="51">
        <v>2</v>
      </c>
      <c r="C12" s="44" t="s">
        <v>76</v>
      </c>
      <c r="D12" s="47">
        <v>4</v>
      </c>
      <c r="E12" s="48"/>
      <c r="F12" s="42">
        <f>D12*E12</f>
        <v>0</v>
      </c>
      <c r="G12" s="42">
        <f>F12*0.21</f>
        <v>0</v>
      </c>
      <c r="H12" s="32">
        <f>F12+G12</f>
        <v>0</v>
      </c>
      <c r="I12" s="25" t="s">
        <v>46</v>
      </c>
      <c r="J12" s="22">
        <v>110517</v>
      </c>
      <c r="K12" s="35">
        <v>2717</v>
      </c>
    </row>
    <row r="13" spans="2:11" ht="69" customHeight="1" thickBot="1">
      <c r="B13" s="50"/>
      <c r="C13" s="44"/>
      <c r="D13" s="47"/>
      <c r="E13" s="48"/>
      <c r="F13" s="42"/>
      <c r="G13" s="42"/>
      <c r="H13" s="32"/>
      <c r="I13" s="23" t="s">
        <v>47</v>
      </c>
      <c r="J13" s="24" t="s">
        <v>45</v>
      </c>
      <c r="K13" s="35"/>
    </row>
    <row r="14" spans="2:11" ht="34.5" customHeight="1">
      <c r="B14" s="49">
        <v>3</v>
      </c>
      <c r="C14" s="44" t="s">
        <v>64</v>
      </c>
      <c r="D14" s="47">
        <v>4</v>
      </c>
      <c r="E14" s="48"/>
      <c r="F14" s="42">
        <f>D14*E14</f>
        <v>0</v>
      </c>
      <c r="G14" s="42">
        <f>F14*0.21</f>
        <v>0</v>
      </c>
      <c r="H14" s="32">
        <f>F14+G14</f>
        <v>0</v>
      </c>
      <c r="I14" s="25" t="s">
        <v>46</v>
      </c>
      <c r="J14" s="22">
        <v>110517</v>
      </c>
      <c r="K14" s="35">
        <v>2717</v>
      </c>
    </row>
    <row r="15" spans="2:11" ht="69" customHeight="1">
      <c r="B15" s="50"/>
      <c r="C15" s="44"/>
      <c r="D15" s="47"/>
      <c r="E15" s="48"/>
      <c r="F15" s="42"/>
      <c r="G15" s="42"/>
      <c r="H15" s="32"/>
      <c r="I15" s="23" t="s">
        <v>47</v>
      </c>
      <c r="J15" s="24" t="s">
        <v>45</v>
      </c>
      <c r="K15" s="35"/>
    </row>
    <row r="16" spans="2:11" ht="34.5" customHeight="1">
      <c r="B16" s="51">
        <v>4</v>
      </c>
      <c r="C16" s="44" t="s">
        <v>77</v>
      </c>
      <c r="D16" s="47">
        <v>2</v>
      </c>
      <c r="E16" s="48"/>
      <c r="F16" s="42">
        <f>D16*E16</f>
        <v>0</v>
      </c>
      <c r="G16" s="42">
        <f>F16*0.21</f>
        <v>0</v>
      </c>
      <c r="H16" s="32">
        <f>F16+G16</f>
        <v>0</v>
      </c>
      <c r="I16" s="25" t="s">
        <v>46</v>
      </c>
      <c r="J16" s="22">
        <v>110517</v>
      </c>
      <c r="K16" s="35">
        <v>2717</v>
      </c>
    </row>
    <row r="17" spans="2:11" ht="69" customHeight="1" thickBot="1">
      <c r="B17" s="50"/>
      <c r="C17" s="44"/>
      <c r="D17" s="47"/>
      <c r="E17" s="48"/>
      <c r="F17" s="42"/>
      <c r="G17" s="42"/>
      <c r="H17" s="32"/>
      <c r="I17" s="23" t="s">
        <v>47</v>
      </c>
      <c r="J17" s="24" t="s">
        <v>45</v>
      </c>
      <c r="K17" s="35"/>
    </row>
    <row r="18" spans="2:11" ht="34.5" customHeight="1">
      <c r="B18" s="49">
        <v>5</v>
      </c>
      <c r="C18" s="44" t="s">
        <v>63</v>
      </c>
      <c r="D18" s="47">
        <v>2</v>
      </c>
      <c r="E18" s="48"/>
      <c r="F18" s="42">
        <f>D18*E18</f>
        <v>0</v>
      </c>
      <c r="G18" s="42">
        <f>F18*0.21</f>
        <v>0</v>
      </c>
      <c r="H18" s="32">
        <f>F18+G18</f>
        <v>0</v>
      </c>
      <c r="I18" s="25" t="s">
        <v>46</v>
      </c>
      <c r="J18" s="22">
        <v>110517</v>
      </c>
      <c r="K18" s="35">
        <v>2717</v>
      </c>
    </row>
    <row r="19" spans="2:11" ht="69" customHeight="1">
      <c r="B19" s="50"/>
      <c r="C19" s="44"/>
      <c r="D19" s="47"/>
      <c r="E19" s="48"/>
      <c r="F19" s="42"/>
      <c r="G19" s="42"/>
      <c r="H19" s="32"/>
      <c r="I19" s="23" t="s">
        <v>47</v>
      </c>
      <c r="J19" s="24" t="s">
        <v>45</v>
      </c>
      <c r="K19" s="35"/>
    </row>
    <row r="20" spans="2:11" ht="34.5" customHeight="1">
      <c r="B20" s="51">
        <v>6</v>
      </c>
      <c r="C20" s="44" t="s">
        <v>78</v>
      </c>
      <c r="D20" s="47">
        <v>4</v>
      </c>
      <c r="E20" s="48"/>
      <c r="F20" s="42">
        <f>D20*E20</f>
        <v>0</v>
      </c>
      <c r="G20" s="42">
        <f>F20*0.21</f>
        <v>0</v>
      </c>
      <c r="H20" s="32">
        <f>F20+G20</f>
        <v>0</v>
      </c>
      <c r="I20" s="25" t="s">
        <v>46</v>
      </c>
      <c r="J20" s="22">
        <v>110517</v>
      </c>
      <c r="K20" s="35">
        <v>2717</v>
      </c>
    </row>
    <row r="21" spans="2:11" ht="69.75" customHeight="1" thickBot="1">
      <c r="B21" s="50"/>
      <c r="C21" s="44"/>
      <c r="D21" s="47"/>
      <c r="E21" s="48"/>
      <c r="F21" s="42"/>
      <c r="G21" s="42"/>
      <c r="H21" s="32"/>
      <c r="I21" s="23" t="s">
        <v>47</v>
      </c>
      <c r="J21" s="24" t="s">
        <v>45</v>
      </c>
      <c r="K21" s="35"/>
    </row>
    <row r="22" spans="2:11" ht="34.5" customHeight="1">
      <c r="B22" s="49">
        <v>7</v>
      </c>
      <c r="C22" s="44" t="s">
        <v>79</v>
      </c>
      <c r="D22" s="47">
        <v>1</v>
      </c>
      <c r="E22" s="48"/>
      <c r="F22" s="42">
        <f>D22*E22</f>
        <v>0</v>
      </c>
      <c r="G22" s="42">
        <f>F22*0.21</f>
        <v>0</v>
      </c>
      <c r="H22" s="32">
        <f>F22+G22</f>
        <v>0</v>
      </c>
      <c r="I22" s="25" t="s">
        <v>48</v>
      </c>
      <c r="J22" s="22">
        <v>110515</v>
      </c>
      <c r="K22" s="35">
        <v>2718</v>
      </c>
    </row>
    <row r="23" spans="2:11" ht="72.75" customHeight="1">
      <c r="B23" s="50"/>
      <c r="C23" s="44"/>
      <c r="D23" s="47"/>
      <c r="E23" s="48"/>
      <c r="F23" s="42"/>
      <c r="G23" s="42"/>
      <c r="H23" s="32"/>
      <c r="I23" s="23" t="s">
        <v>49</v>
      </c>
      <c r="J23" s="24" t="s">
        <v>50</v>
      </c>
      <c r="K23" s="35"/>
    </row>
    <row r="24" spans="2:11" ht="13.5" thickBot="1">
      <c r="B24" s="9"/>
      <c r="C24" s="10"/>
      <c r="D24" s="10"/>
      <c r="E24" s="10"/>
      <c r="F24" s="10"/>
      <c r="G24" s="10"/>
      <c r="H24" s="11"/>
      <c r="I24" s="14"/>
      <c r="J24" s="14"/>
      <c r="K24" s="10"/>
    </row>
    <row r="25" spans="2:10" ht="41.25" customHeight="1">
      <c r="B25" s="66" t="s">
        <v>3</v>
      </c>
      <c r="C25" s="67"/>
      <c r="D25" s="15"/>
      <c r="E25" s="57">
        <f>SUM(F10:F23)</f>
        <v>0</v>
      </c>
      <c r="F25" s="58"/>
      <c r="G25" s="58"/>
      <c r="H25" s="59"/>
      <c r="I25" s="18"/>
      <c r="J25" s="18"/>
    </row>
    <row r="26" spans="2:10" ht="41.25" customHeight="1">
      <c r="B26" s="68" t="s">
        <v>4</v>
      </c>
      <c r="C26" s="69"/>
      <c r="D26" s="14"/>
      <c r="E26" s="60">
        <f>SUM(G10:G23)</f>
        <v>0</v>
      </c>
      <c r="F26" s="61"/>
      <c r="G26" s="61"/>
      <c r="H26" s="62"/>
      <c r="I26" s="18"/>
      <c r="J26" s="18"/>
    </row>
    <row r="27" spans="2:10" ht="41.25" customHeight="1" thickBot="1">
      <c r="B27" s="70" t="s">
        <v>9</v>
      </c>
      <c r="C27" s="71"/>
      <c r="D27" s="14"/>
      <c r="E27" s="63">
        <f>SUM(H10:H23)</f>
        <v>0</v>
      </c>
      <c r="F27" s="64"/>
      <c r="G27" s="64"/>
      <c r="H27" s="65"/>
      <c r="I27" s="18"/>
      <c r="J27" s="18"/>
    </row>
    <row r="28" ht="19.5" customHeight="1" thickBot="1"/>
    <row r="29" spans="4:10" ht="36" customHeight="1" thickBot="1">
      <c r="D29" s="12"/>
      <c r="E29" s="54" t="s">
        <v>12</v>
      </c>
      <c r="F29" s="55"/>
      <c r="G29" s="55"/>
      <c r="H29" s="56"/>
      <c r="I29" s="19"/>
      <c r="J29" s="19"/>
    </row>
  </sheetData>
  <sheetProtection/>
  <mergeCells count="67">
    <mergeCell ref="H12:H13"/>
    <mergeCell ref="K12:K13"/>
    <mergeCell ref="B14:B15"/>
    <mergeCell ref="C14:C15"/>
    <mergeCell ref="D14:D15"/>
    <mergeCell ref="E14:E15"/>
    <mergeCell ref="F14:F15"/>
    <mergeCell ref="G14:G15"/>
    <mergeCell ref="H14:H15"/>
    <mergeCell ref="K14:K15"/>
    <mergeCell ref="G10:G11"/>
    <mergeCell ref="B12:B13"/>
    <mergeCell ref="C12:C13"/>
    <mergeCell ref="D12:D13"/>
    <mergeCell ref="E12:E13"/>
    <mergeCell ref="F12:F13"/>
    <mergeCell ref="G12:G13"/>
    <mergeCell ref="K16:K17"/>
    <mergeCell ref="E2:K2"/>
    <mergeCell ref="B3:E3"/>
    <mergeCell ref="B5:E5"/>
    <mergeCell ref="B7:F7"/>
    <mergeCell ref="B10:B11"/>
    <mergeCell ref="C10:C11"/>
    <mergeCell ref="D10:D11"/>
    <mergeCell ref="E10:E11"/>
    <mergeCell ref="F10:F11"/>
    <mergeCell ref="G18:G19"/>
    <mergeCell ref="H10:H11"/>
    <mergeCell ref="K10:K11"/>
    <mergeCell ref="B16:B17"/>
    <mergeCell ref="C16:C17"/>
    <mergeCell ref="D16:D17"/>
    <mergeCell ref="E16:E17"/>
    <mergeCell ref="F16:F17"/>
    <mergeCell ref="G16:G17"/>
    <mergeCell ref="H16:H17"/>
    <mergeCell ref="K18:K19"/>
    <mergeCell ref="B20:B21"/>
    <mergeCell ref="C20:C21"/>
    <mergeCell ref="D20:D21"/>
    <mergeCell ref="E20:E21"/>
    <mergeCell ref="F20:F21"/>
    <mergeCell ref="G20:G21"/>
    <mergeCell ref="H20:H21"/>
    <mergeCell ref="K20:K21"/>
    <mergeCell ref="B18:B19"/>
    <mergeCell ref="C22:C23"/>
    <mergeCell ref="D22:D23"/>
    <mergeCell ref="E22:E23"/>
    <mergeCell ref="F22:F23"/>
    <mergeCell ref="G22:G23"/>
    <mergeCell ref="H18:H19"/>
    <mergeCell ref="C18:C19"/>
    <mergeCell ref="D18:D19"/>
    <mergeCell ref="E18:E19"/>
    <mergeCell ref="F18:F19"/>
    <mergeCell ref="B27:C27"/>
    <mergeCell ref="E27:H27"/>
    <mergeCell ref="E29:H29"/>
    <mergeCell ref="H22:H23"/>
    <mergeCell ref="K22:K23"/>
    <mergeCell ref="B25:C25"/>
    <mergeCell ref="E25:H25"/>
    <mergeCell ref="B26:C26"/>
    <mergeCell ref="E26:H26"/>
    <mergeCell ref="B22:B23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2015-08-17T11:16:09Z</cp:lastPrinted>
  <dcterms:created xsi:type="dcterms:W3CDTF">2013-07-26T05:21:15Z</dcterms:created>
  <dcterms:modified xsi:type="dcterms:W3CDTF">2015-08-17T11:16:20Z</dcterms:modified>
  <cp:category/>
  <cp:version/>
  <cp:contentType/>
  <cp:contentStatus/>
</cp:coreProperties>
</file>