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15" yWindow="65431" windowWidth="15480" windowHeight="11640" activeTab="0"/>
  </bookViews>
  <sheets>
    <sheet name="majetek a odpovědnost" sheetId="1" r:id="rId1"/>
  </sheets>
  <externalReferences>
    <externalReference r:id="rId4"/>
  </externalReferences>
  <definedNames>
    <definedName name="riziko">'[1]Sheet2'!$B$2:$B$9</definedName>
  </definedNames>
  <calcPr fullCalcOnLoad="1"/>
</workbook>
</file>

<file path=xl/sharedStrings.xml><?xml version="1.0" encoding="utf-8"?>
<sst xmlns="http://schemas.openxmlformats.org/spreadsheetml/2006/main" count="84" uniqueCount="75">
  <si>
    <t>Druh pojištění</t>
  </si>
  <si>
    <t>Předmět pojištění</t>
  </si>
  <si>
    <t>Spoluúčast</t>
  </si>
  <si>
    <t>BEZ LIMITU</t>
  </si>
  <si>
    <t xml:space="preserve">soubor věcí movitých </t>
  </si>
  <si>
    <t>hasící zařízení</t>
  </si>
  <si>
    <t>sesuv půdy</t>
  </si>
  <si>
    <t>přetlak</t>
  </si>
  <si>
    <t>poškození kotlů</t>
  </si>
  <si>
    <t>věci převzaté na základě smlouvy</t>
  </si>
  <si>
    <t>soubor zásob</t>
  </si>
  <si>
    <t>věci zaměstnanců, studentů, hostů</t>
  </si>
  <si>
    <t>36 měsíců</t>
  </si>
  <si>
    <t>** soubor věcí movitých:</t>
  </si>
  <si>
    <t>*** ALL RISKS</t>
  </si>
  <si>
    <t>soubor nosičů dat a záznamů na nich</t>
  </si>
  <si>
    <t>stavební součásti v místě pojištění</t>
  </si>
  <si>
    <t>náklady na stržení a vyklizení včetně zachraňovacích nákladů, odvozu sutě a skládkovného</t>
  </si>
  <si>
    <t>soubor věcí nemovitých (budovy, stavby) *</t>
  </si>
  <si>
    <t>soubor věcí movitých **</t>
  </si>
  <si>
    <t>ALL RISKS ***</t>
  </si>
  <si>
    <t>Soubor přístrojů, zařízení, elektroniky, inventáře, věcí umělecké a historické hodnoty (např. cenné obrazy, šperky) a ostatních vlastních věcí movitých včetně modelů, vzorků, exponátů, nosičů dat včetně čipových karet, nákladů na znovupořízení dat, dokumentace, písemností, plánů, výkresů, map, vzácných tisků a kovů, učebnic, knih a časopisů, zabezpečovacích zařízení, antén, trenažérů, zvířat a rostlin včetně exotických, parkových úprav, lodí, DHIM a zásob apod. vedený v účetní či jiné evidenci</t>
  </si>
  <si>
    <t>* soubor věcí nemovitých:</t>
  </si>
  <si>
    <t>soubor peněz, cenin a cenností v příručních pokladnách</t>
  </si>
  <si>
    <t>soubor peněz, cenin a cenností</t>
  </si>
  <si>
    <t>Živelní pojištění majetku</t>
  </si>
  <si>
    <t>Přeprava souboru peněz, cenin a cenností vlastními i najatými vozidly - územní rozsah Česká republika</t>
  </si>
  <si>
    <t>Pojištěná nebezpečí</t>
  </si>
  <si>
    <t>Roční limity plnění</t>
  </si>
  <si>
    <t>Přeprava movitého majetku a zásob vlastními i najatými vozidly - územní rozsah Česká republika</t>
  </si>
  <si>
    <t>bez spoluúčasti</t>
  </si>
  <si>
    <t>ostatní nebezpečí</t>
  </si>
  <si>
    <t>povodeň, záplava</t>
  </si>
  <si>
    <t>**** FLEXA</t>
  </si>
  <si>
    <t>požár, úder blesku, výbuch a náraz nebo zřícení letadla</t>
  </si>
  <si>
    <t>FLEXA ****</t>
  </si>
  <si>
    <t>povodeň nebo záplava</t>
  </si>
  <si>
    <t>vichřice nebo krupobití</t>
  </si>
  <si>
    <t>pád stromů</t>
  </si>
  <si>
    <t>tíha sněhu</t>
  </si>
  <si>
    <t>zemětřesení</t>
  </si>
  <si>
    <t>vodovodní škody</t>
  </si>
  <si>
    <t>živelní nebezpečí, odcizení krádeží, loupeží, havárie</t>
  </si>
  <si>
    <t>soubor elektronických přístrojů a výpočetní elektroniky v místě pojištění</t>
  </si>
  <si>
    <t>soubor elektroniky mobilní na území České republiky</t>
  </si>
  <si>
    <t>náklady za práci přesčas, expresní náklady</t>
  </si>
  <si>
    <t xml:space="preserve">all risks </t>
  </si>
  <si>
    <t>***** Pojištění elektroniky</t>
  </si>
  <si>
    <t>Soubor elektronických zařízení je součástí souboru movitých věcí, pro která je požadováno živelní pojištění. Pojištění elektroniky nebude zahrnovat živelní pojištění a pojištění odcizení, bude-li toto pojištění mít vliv na snížení sazby pro výpočet ročního pojistného.</t>
  </si>
  <si>
    <t>Odpovědnost za věci převzaté a užívané</t>
  </si>
  <si>
    <t>Odpovědnost za věci zaměstnanců, studentů a návštěv</t>
  </si>
  <si>
    <t>soubor investic</t>
  </si>
  <si>
    <t xml:space="preserve">soubor věcí nemovitých </t>
  </si>
  <si>
    <t>Definice pojmů</t>
  </si>
  <si>
    <t>Soubor vlastních budov a ostatních staveb včetně stavebních úprav, vnitřních a vnějších stavebních součástí a příslušenství, strojního zařízení budov, stožárů, oplocení, rozvodných sítí a zpevněných ploch</t>
  </si>
  <si>
    <t>soubor skel, výplň oken, dveří, vitráže, mozaiky, štíty, výlohy, zrcadla, světlíky apod.</t>
  </si>
  <si>
    <t>Odpovědnost za nemajetkovou újmu</t>
  </si>
  <si>
    <t>all risks, včetně škod způsobených malbou, rytím</t>
  </si>
  <si>
    <t>prostá krádež</t>
  </si>
  <si>
    <t>Pojistná částka/limit plnění</t>
  </si>
  <si>
    <t>Pojištění odcizení (1. riziko)</t>
  </si>
  <si>
    <t>Přeprava peněz (1. riziko)</t>
  </si>
  <si>
    <t>Přeprava nákladu</t>
  </si>
  <si>
    <t>Pojištění skel (1. riziko)</t>
  </si>
  <si>
    <t>soubor insignií</t>
  </si>
  <si>
    <t>zahrnuje všechna živelní nebezpečí jako jsou požár, výbuch, úder blesku, náraz nebo pád letadla, případně jeho části nebo nákladu, povodeň, záplava, vichříce nebo krupobití, sesouvání půdy, zřícení skal nebo zemin, sesouvání nebo zřícení snéhových lavin, pád stromů, stožárů nebo jiných přemětů, včetně částí téhož pojištěného souboru, tíha sněhu nebo námrazy, zemětřesení, voda vytékající z vodovodního potrubí, náraz dopravního prostředku nebo jeho nákladu, kouř, aerodynamický třesk, pád stromů, stožárů a jiných předmětů, poškození potrubí nebo topných těles budov přetlakem nebo zamrnutím kapaliny v nich, nepřímý úder blesku včetně kulového blesku, přepětí a kolísání napětí, přívalový déšť, srážkové vody, atmosférické srážky, zatečení, vzedmutí vody, vystoupení vody z kanalizace</t>
  </si>
  <si>
    <t>Pojištění elektroniky***** (1. riziko)</t>
  </si>
  <si>
    <t>Pojištění odpovědnosti za škodu - Svět</t>
  </si>
  <si>
    <t>Odpovědnost za majetkovou i nemajetkovou újmu, a újmu způsobenou vadným výrobkem, včetně odpovědnosti z držby, vlastnictví, správy, pronájmu a užívání nemovitostí vč. regresů zdravotních pojišťoven a dávek správy sociálního zabezpečení, následných finančních škod, křížové odpovědnosti, škod na zdraví studentů a návštěvníků, škod na životním prostředí, odpovědnosti provozovatele jídelen (včetně salmonely), ubytovacích zařízení, odpovědnost studentů vůči škole či třetím osobám, škody způsobené v souvislosti s provozováním parkoviště</t>
  </si>
  <si>
    <t>Odpovědnost za čisté finanční škody (vč. způsobených poskytováním software)</t>
  </si>
  <si>
    <t>RETROAKTIVITA vč. plné výše krytí nároků dle NOZ</t>
  </si>
  <si>
    <t>odcizení věci krádeží, vloupáním nebo loupeží, úmyslné poškození nebo úmyslné zničení věci včetně poškození sprejery zevnitř i zvenku, specifické zabezpečení</t>
  </si>
  <si>
    <t>soubor stavebních součástí, včetně parkovacích automatů</t>
  </si>
  <si>
    <t>Příloha č. 1 – Parametry pojištění majetku a odpovědnosti</t>
  </si>
  <si>
    <t>Agregovaná celková pojistná částka</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</si>
</sst>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Kč&quot;"/>
    <numFmt numFmtId="165" formatCode="#,##0.00\ &quot;Kč&quot;"/>
    <numFmt numFmtId="166" formatCode="_-* #,##0&quot; Kč&quot;_-;\-* #,##0&quot; Kč&quot;_-;_-* &quot;- Kč&quot;_-;_-@_-"/>
    <numFmt numFmtId="167" formatCode="#,##0_ ;\-#,##0\ "/>
    <numFmt numFmtId="168" formatCode="#,##0.00\ _K_č"/>
    <numFmt numFmtId="169" formatCode="#,##0\ _K_č"/>
  </numFmts>
  <fonts count="43">
    <font>
      <sz val="10"/>
      <name val="Arial"/>
      <family val="0"/>
    </font>
    <font>
      <b/>
      <sz val="16"/>
      <name val="Arial"/>
      <family val="2"/>
    </font>
    <font>
      <b/>
      <sz val="10"/>
      <name val="Arial"/>
      <family val="2"/>
    </font>
    <font>
      <sz val="10"/>
      <color indexed="10"/>
      <name val="Arial"/>
      <family val="2"/>
    </font>
    <font>
      <sz val="12"/>
      <name val="Arial"/>
      <family val="2"/>
    </font>
    <font>
      <sz val="8"/>
      <name val="Arial"/>
      <family val="2"/>
    </font>
    <font>
      <b/>
      <sz val="10"/>
      <color indexed="44"/>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s>
  <borders count="6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style="medium"/>
    </border>
    <border>
      <left style="medium"/>
      <right style="medium"/>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thin"/>
      <bottom style="medium"/>
    </border>
    <border>
      <left style="thin"/>
      <right style="medium"/>
      <top style="thin"/>
      <bottom style="medium"/>
    </border>
    <border>
      <left style="thin"/>
      <right style="medium"/>
      <top>
        <color indexed="63"/>
      </top>
      <bottom style="thin"/>
    </border>
    <border>
      <left style="medium"/>
      <right style="medium"/>
      <top style="thin"/>
      <bottom style="medium"/>
    </border>
    <border diagonalUp="1">
      <left style="medium"/>
      <right style="thin"/>
      <top style="thin"/>
      <bottom>
        <color indexed="63"/>
      </bottom>
      <diagonal style="thin"/>
    </border>
    <border diagonalUp="1">
      <left style="medium"/>
      <right style="thin"/>
      <top style="thin"/>
      <bottom style="thin"/>
      <diagonal style="thin"/>
    </border>
    <border diagonalUp="1">
      <left style="thin"/>
      <right style="medium"/>
      <top style="thin"/>
      <bottom style="thin"/>
      <diagonal style="thin"/>
    </border>
    <border diagonalUp="1">
      <left style="thin"/>
      <right style="medium"/>
      <top style="thin"/>
      <bottom>
        <color indexed="63"/>
      </bottom>
      <diagonal style="thin"/>
    </border>
    <border diagonalUp="1">
      <left style="medium"/>
      <right style="thin"/>
      <top style="medium"/>
      <bottom style="thin"/>
      <diagonal style="thin"/>
    </border>
    <border diagonalUp="1">
      <left style="thin"/>
      <right style="medium"/>
      <top style="medium"/>
      <bottom style="thin"/>
      <diagonal style="thin"/>
    </border>
    <border>
      <left style="thin"/>
      <right style="medium"/>
      <top style="medium"/>
      <bottom style="medium"/>
    </border>
    <border diagonalUp="1">
      <left style="medium"/>
      <right style="thin"/>
      <top style="medium"/>
      <bottom style="medium"/>
      <diagonal style="thin"/>
    </border>
    <border diagonalUp="1">
      <left style="thin"/>
      <right style="medium"/>
      <top style="medium"/>
      <bottom style="medium"/>
      <diagonal style="thin"/>
    </border>
    <border>
      <left style="medium"/>
      <right style="medium"/>
      <top style="medium"/>
      <bottom style="thin"/>
    </border>
    <border diagonalUp="1">
      <left style="medium"/>
      <right style="thin"/>
      <top style="thin"/>
      <bottom style="medium"/>
      <diagonal style="thin"/>
    </border>
    <border>
      <left style="medium"/>
      <right style="medium"/>
      <top style="thin"/>
      <bottom>
        <color indexed="63"/>
      </bottom>
    </border>
    <border>
      <left style="medium"/>
      <right style="medium"/>
      <top>
        <color indexed="63"/>
      </top>
      <bottom style="thin"/>
    </border>
    <border diagonalUp="1">
      <left style="medium"/>
      <right style="thin"/>
      <top>
        <color indexed="63"/>
      </top>
      <bottom style="thin"/>
      <diagonal style="thin"/>
    </border>
    <border diagonalUp="1">
      <left style="medium"/>
      <right style="medium"/>
      <top style="medium"/>
      <bottom style="thin"/>
      <diagonal style="thin"/>
    </border>
    <border diagonalUp="1">
      <left style="medium"/>
      <right style="medium"/>
      <top style="thin"/>
      <bottom style="thin"/>
      <diagonal style="thin"/>
    </border>
    <border diagonalUp="1">
      <left style="thin"/>
      <right style="medium"/>
      <top>
        <color indexed="63"/>
      </top>
      <bottom style="thin"/>
      <diagonal style="thin"/>
    </border>
    <border>
      <left style="medium"/>
      <right style="medium"/>
      <top>
        <color indexed="63"/>
      </top>
      <bottom>
        <color indexed="63"/>
      </bottom>
    </border>
    <border>
      <left>
        <color indexed="63"/>
      </left>
      <right style="medium"/>
      <top style="medium"/>
      <bottom style="thin"/>
    </border>
    <border diagonalUp="1">
      <left style="thin"/>
      <right style="medium"/>
      <top style="thin"/>
      <bottom style="medium"/>
      <diagonal style="thin"/>
    </border>
    <border diagonalUp="1">
      <left style="medium"/>
      <right>
        <color indexed="63"/>
      </right>
      <top style="medium"/>
      <bottom style="thin"/>
      <diagonal style="thin"/>
    </border>
    <border diagonalUp="1">
      <left style="medium"/>
      <right>
        <color indexed="63"/>
      </right>
      <top style="thin"/>
      <bottom style="thin"/>
      <diagonal style="thin"/>
    </border>
    <border diagonalUp="1">
      <left style="medium"/>
      <right>
        <color indexed="63"/>
      </right>
      <top style="thin"/>
      <bottom style="medium"/>
      <diagonal style="thin"/>
    </border>
    <border diagonalUp="1">
      <left style="medium"/>
      <right style="medium"/>
      <top style="thin"/>
      <bottom style="medium"/>
      <diagonal style="thin"/>
    </border>
    <border diagonalUp="1">
      <left style="medium"/>
      <right style="medium"/>
      <top style="thin"/>
      <bottom>
        <color indexed="63"/>
      </bottom>
      <diagonal style="thin"/>
    </border>
    <border diagonalUp="1">
      <left style="medium"/>
      <right style="medium"/>
      <top>
        <color indexed="63"/>
      </top>
      <bottom style="medium"/>
      <diagonal style="thin"/>
    </border>
    <border>
      <left style="thin"/>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thin"/>
      <right style="thin"/>
      <top style="medium"/>
      <bottom style="thin"/>
    </border>
    <border>
      <left style="medium"/>
      <right style="medium"/>
      <top>
        <color indexed="63"/>
      </top>
      <bottom style="medium"/>
    </border>
    <border>
      <left style="medium"/>
      <right style="medium"/>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29" fillId="20" borderId="0" applyNumberFormat="0" applyBorder="0" applyAlignment="0" applyProtection="0"/>
    <xf numFmtId="0" fontId="3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8"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6" fillId="0" borderId="7" applyNumberFormat="0" applyFill="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8" applyNumberFormat="0" applyAlignment="0" applyProtection="0"/>
    <xf numFmtId="0" fontId="40" fillId="26" borderId="8" applyNumberFormat="0" applyAlignment="0" applyProtection="0"/>
    <xf numFmtId="0" fontId="41" fillId="26" borderId="9" applyNumberFormat="0" applyAlignment="0" applyProtection="0"/>
    <xf numFmtId="0" fontId="42" fillId="0" borderId="0" applyNumberForma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cellStyleXfs>
  <cellXfs count="152">
    <xf numFmtId="0" fontId="0" fillId="0" borderId="0" xfId="0" applyAlignment="1">
      <alignment/>
    </xf>
    <xf numFmtId="0" fontId="2" fillId="0" borderId="0" xfId="0" applyFont="1" applyAlignment="1">
      <alignment horizontal="center" vertical="center"/>
    </xf>
    <xf numFmtId="0" fontId="0" fillId="0" borderId="0" xfId="0" applyAlignment="1">
      <alignment vertical="distributed"/>
    </xf>
    <xf numFmtId="0" fontId="3" fillId="0" borderId="0" xfId="0" applyFont="1" applyAlignment="1">
      <alignment vertical="distributed"/>
    </xf>
    <xf numFmtId="0" fontId="4" fillId="0" borderId="0" xfId="0" applyFont="1" applyAlignment="1">
      <alignment/>
    </xf>
    <xf numFmtId="164" fontId="0" fillId="0" borderId="0" xfId="0" applyNumberFormat="1" applyAlignment="1">
      <alignment horizontal="right"/>
    </xf>
    <xf numFmtId="164" fontId="0" fillId="0" borderId="0" xfId="0" applyNumberFormat="1" applyAlignment="1">
      <alignment/>
    </xf>
    <xf numFmtId="164" fontId="0" fillId="0" borderId="0" xfId="0" applyNumberFormat="1" applyAlignment="1">
      <alignment horizontal="left"/>
    </xf>
    <xf numFmtId="0" fontId="1" fillId="0" borderId="10" xfId="0" applyFont="1" applyFill="1" applyBorder="1" applyAlignment="1">
      <alignment horizontal="center" wrapText="1"/>
    </xf>
    <xf numFmtId="0" fontId="0" fillId="0" borderId="10" xfId="0" applyFill="1" applyBorder="1" applyAlignment="1">
      <alignment horizontal="center" wrapText="1"/>
    </xf>
    <xf numFmtId="0" fontId="0" fillId="0" borderId="0" xfId="0" applyFill="1" applyAlignment="1">
      <alignment/>
    </xf>
    <xf numFmtId="0" fontId="2" fillId="33" borderId="11" xfId="0" applyFont="1" applyFill="1" applyBorder="1" applyAlignment="1">
      <alignment/>
    </xf>
    <xf numFmtId="0" fontId="2" fillId="33" borderId="11" xfId="0" applyFont="1" applyFill="1" applyBorder="1" applyAlignment="1">
      <alignment vertical="center" wrapText="1"/>
    </xf>
    <xf numFmtId="164" fontId="0" fillId="0" borderId="12" xfId="0" applyNumberFormat="1" applyFont="1" applyFill="1" applyBorder="1" applyAlignment="1">
      <alignment vertical="center"/>
    </xf>
    <xf numFmtId="164" fontId="0" fillId="0" borderId="13" xfId="0" applyNumberFormat="1" applyBorder="1" applyAlignment="1">
      <alignment horizontal="left"/>
    </xf>
    <xf numFmtId="164" fontId="0" fillId="0" borderId="14" xfId="0" applyNumberFormat="1" applyBorder="1" applyAlignment="1">
      <alignment horizontal="right"/>
    </xf>
    <xf numFmtId="164" fontId="0" fillId="0" borderId="15" xfId="0" applyNumberFormat="1" applyBorder="1" applyAlignment="1">
      <alignment horizontal="left"/>
    </xf>
    <xf numFmtId="164" fontId="0" fillId="0" borderId="16" xfId="0" applyNumberFormat="1" applyBorder="1" applyAlignment="1">
      <alignment horizontal="right"/>
    </xf>
    <xf numFmtId="164" fontId="0" fillId="0" borderId="15" xfId="0" applyNumberFormat="1" applyBorder="1" applyAlignment="1">
      <alignment horizontal="left" vertical="center"/>
    </xf>
    <xf numFmtId="164" fontId="0" fillId="0" borderId="17" xfId="0" applyNumberFormat="1" applyBorder="1" applyAlignment="1">
      <alignment horizontal="right"/>
    </xf>
    <xf numFmtId="164" fontId="0" fillId="33" borderId="18" xfId="0" applyNumberFormat="1" applyFill="1" applyBorder="1" applyAlignment="1">
      <alignment horizontal="right"/>
    </xf>
    <xf numFmtId="164" fontId="0" fillId="33" borderId="19" xfId="0" applyNumberFormat="1" applyFill="1" applyBorder="1" applyAlignment="1">
      <alignment horizontal="right"/>
    </xf>
    <xf numFmtId="164" fontId="0" fillId="0" borderId="16" xfId="0" applyNumberFormat="1" applyFont="1" applyBorder="1" applyAlignment="1">
      <alignment horizontal="right"/>
    </xf>
    <xf numFmtId="164" fontId="0" fillId="0" borderId="15" xfId="0" applyNumberFormat="1" applyFont="1" applyBorder="1" applyAlignment="1">
      <alignment horizontal="left"/>
    </xf>
    <xf numFmtId="164" fontId="0" fillId="0" borderId="14" xfId="0" applyNumberFormat="1" applyFont="1" applyBorder="1" applyAlignment="1">
      <alignment horizontal="right"/>
    </xf>
    <xf numFmtId="164" fontId="0" fillId="0" borderId="20" xfId="0" applyNumberFormat="1" applyBorder="1" applyAlignment="1">
      <alignment horizontal="right"/>
    </xf>
    <xf numFmtId="0" fontId="0" fillId="33" borderId="18" xfId="0" applyFill="1" applyBorder="1" applyAlignment="1">
      <alignment horizontal="left" vertical="distributed"/>
    </xf>
    <xf numFmtId="164" fontId="0" fillId="33" borderId="19" xfId="0" applyNumberFormat="1" applyFill="1" applyBorder="1" applyAlignment="1">
      <alignment horizontal="right" vertical="center"/>
    </xf>
    <xf numFmtId="0" fontId="2" fillId="33" borderId="11" xfId="0" applyFont="1" applyFill="1" applyBorder="1" applyAlignment="1">
      <alignment horizontal="center" vertical="center"/>
    </xf>
    <xf numFmtId="164" fontId="2" fillId="33" borderId="11" xfId="0" applyNumberFormat="1" applyFont="1" applyFill="1" applyBorder="1" applyAlignment="1">
      <alignment horizontal="center" vertical="center" wrapText="1"/>
    </xf>
    <xf numFmtId="164" fontId="6" fillId="33" borderId="21" xfId="0" applyNumberFormat="1" applyFont="1" applyFill="1" applyBorder="1" applyAlignment="1">
      <alignment horizontal="right"/>
    </xf>
    <xf numFmtId="164" fontId="0" fillId="0" borderId="22" xfId="0" applyNumberFormat="1" applyBorder="1" applyAlignment="1">
      <alignment horizontal="right"/>
    </xf>
    <xf numFmtId="164" fontId="0" fillId="0" borderId="23" xfId="0" applyNumberFormat="1" applyBorder="1" applyAlignment="1">
      <alignment horizontal="right"/>
    </xf>
    <xf numFmtId="164" fontId="0" fillId="0" borderId="23" xfId="0" applyNumberFormat="1" applyBorder="1" applyAlignment="1">
      <alignment horizontal="left"/>
    </xf>
    <xf numFmtId="164" fontId="0" fillId="0" borderId="24" xfId="0" applyNumberFormat="1" applyBorder="1" applyAlignment="1">
      <alignment horizontal="right"/>
    </xf>
    <xf numFmtId="0" fontId="0" fillId="0" borderId="23" xfId="0" applyBorder="1" applyAlignment="1">
      <alignment horizontal="left" vertical="distributed"/>
    </xf>
    <xf numFmtId="164" fontId="0" fillId="0" borderId="24" xfId="0" applyNumberFormat="1" applyBorder="1" applyAlignment="1">
      <alignment horizontal="right" vertical="center"/>
    </xf>
    <xf numFmtId="0" fontId="0" fillId="0" borderId="22" xfId="0" applyBorder="1" applyAlignment="1">
      <alignment horizontal="left" vertical="distributed"/>
    </xf>
    <xf numFmtId="164" fontId="0" fillId="0" borderId="25" xfId="0" applyNumberFormat="1" applyBorder="1" applyAlignment="1">
      <alignment horizontal="right" vertical="center"/>
    </xf>
    <xf numFmtId="164" fontId="0" fillId="0" borderId="26" xfId="0" applyNumberFormat="1" applyBorder="1" applyAlignment="1">
      <alignment horizontal="right"/>
    </xf>
    <xf numFmtId="0" fontId="0" fillId="0" borderId="26" xfId="0" applyBorder="1" applyAlignment="1">
      <alignment/>
    </xf>
    <xf numFmtId="164" fontId="0" fillId="0" borderId="27" xfId="0" applyNumberFormat="1" applyBorder="1" applyAlignment="1">
      <alignment horizontal="right"/>
    </xf>
    <xf numFmtId="0" fontId="0" fillId="0" borderId="23" xfId="0" applyBorder="1" applyAlignment="1">
      <alignment/>
    </xf>
    <xf numFmtId="0" fontId="0" fillId="0" borderId="22" xfId="0" applyBorder="1" applyAlignment="1">
      <alignment/>
    </xf>
    <xf numFmtId="164" fontId="0" fillId="0" borderId="25" xfId="0" applyNumberFormat="1" applyBorder="1" applyAlignment="1">
      <alignment horizontal="right"/>
    </xf>
    <xf numFmtId="0" fontId="0" fillId="0" borderId="11" xfId="0" applyFont="1" applyBorder="1" applyAlignment="1">
      <alignment vertical="center" wrapText="1"/>
    </xf>
    <xf numFmtId="164" fontId="0" fillId="0" borderId="11" xfId="0" applyNumberFormat="1" applyFont="1" applyBorder="1" applyAlignment="1">
      <alignment horizontal="right" vertical="center" wrapText="1"/>
    </xf>
    <xf numFmtId="164" fontId="0" fillId="0" borderId="28" xfId="0" applyNumberFormat="1" applyFont="1" applyBorder="1" applyAlignment="1">
      <alignment horizontal="right"/>
    </xf>
    <xf numFmtId="0" fontId="0" fillId="0" borderId="0" xfId="0" applyFont="1" applyAlignment="1">
      <alignment vertical="distributed"/>
    </xf>
    <xf numFmtId="164" fontId="0" fillId="0" borderId="29" xfId="0" applyNumberFormat="1" applyFont="1" applyBorder="1" applyAlignment="1">
      <alignment horizontal="right"/>
    </xf>
    <xf numFmtId="0" fontId="0" fillId="0" borderId="29" xfId="0" applyFont="1" applyBorder="1" applyAlignment="1">
      <alignment vertical="distributed"/>
    </xf>
    <xf numFmtId="164" fontId="0" fillId="0" borderId="30" xfId="0" applyNumberFormat="1" applyFont="1" applyBorder="1" applyAlignment="1">
      <alignment horizontal="right" vertical="center" wrapText="1"/>
    </xf>
    <xf numFmtId="164" fontId="0" fillId="0" borderId="11" xfId="0" applyNumberFormat="1" applyFont="1" applyFill="1" applyBorder="1" applyAlignment="1">
      <alignment vertical="center"/>
    </xf>
    <xf numFmtId="0" fontId="0" fillId="0" borderId="31" xfId="0" applyFont="1" applyBorder="1" applyAlignment="1">
      <alignment vertical="distributed"/>
    </xf>
    <xf numFmtId="164" fontId="0" fillId="0" borderId="31" xfId="0" applyNumberFormat="1" applyFont="1" applyFill="1" applyBorder="1" applyAlignment="1">
      <alignment vertical="center"/>
    </xf>
    <xf numFmtId="164" fontId="0" fillId="0" borderId="14" xfId="0" applyNumberFormat="1" applyFont="1" applyBorder="1" applyAlignment="1">
      <alignment horizontal="right"/>
    </xf>
    <xf numFmtId="0" fontId="0" fillId="0" borderId="12" xfId="0" applyFont="1" applyBorder="1" applyAlignment="1">
      <alignment vertical="distributed"/>
    </xf>
    <xf numFmtId="164" fontId="0" fillId="0" borderId="32" xfId="0" applyNumberFormat="1" applyBorder="1" applyAlignment="1">
      <alignment horizontal="right"/>
    </xf>
    <xf numFmtId="164" fontId="0" fillId="0" borderId="33" xfId="0" applyNumberFormat="1" applyFont="1" applyFill="1" applyBorder="1" applyAlignment="1">
      <alignment vertical="center"/>
    </xf>
    <xf numFmtId="0" fontId="0" fillId="0" borderId="34" xfId="0" applyFont="1" applyBorder="1" applyAlignment="1">
      <alignment/>
    </xf>
    <xf numFmtId="164" fontId="0" fillId="0" borderId="34" xfId="0" applyNumberFormat="1" applyFont="1" applyFill="1" applyBorder="1" applyAlignment="1">
      <alignment vertical="center"/>
    </xf>
    <xf numFmtId="164" fontId="0" fillId="0" borderId="35" xfId="0" applyNumberFormat="1" applyBorder="1" applyAlignment="1">
      <alignment horizontal="right"/>
    </xf>
    <xf numFmtId="164" fontId="0" fillId="0" borderId="36" xfId="0" applyNumberFormat="1" applyBorder="1" applyAlignment="1">
      <alignment horizontal="right"/>
    </xf>
    <xf numFmtId="164" fontId="0" fillId="0" borderId="37" xfId="0" applyNumberFormat="1" applyBorder="1" applyAlignment="1">
      <alignment horizontal="right"/>
    </xf>
    <xf numFmtId="0" fontId="0" fillId="0" borderId="35" xfId="0" applyBorder="1" applyAlignment="1">
      <alignment horizontal="left" vertical="distributed"/>
    </xf>
    <xf numFmtId="164" fontId="0" fillId="0" borderId="38" xfId="0" applyNumberFormat="1" applyBorder="1" applyAlignment="1">
      <alignment horizontal="right" vertical="center"/>
    </xf>
    <xf numFmtId="164" fontId="2" fillId="33" borderId="11" xfId="0" applyNumberFormat="1" applyFont="1" applyFill="1" applyBorder="1" applyAlignment="1">
      <alignment vertical="center"/>
    </xf>
    <xf numFmtId="0" fontId="0" fillId="0" borderId="11" xfId="0" applyFont="1" applyFill="1" applyBorder="1" applyAlignment="1">
      <alignment/>
    </xf>
    <xf numFmtId="164" fontId="0" fillId="0" borderId="11" xfId="34" applyNumberFormat="1" applyFont="1" applyFill="1" applyBorder="1" applyAlignment="1">
      <alignment vertical="center"/>
    </xf>
    <xf numFmtId="0" fontId="0" fillId="0" borderId="35" xfId="0" applyBorder="1" applyAlignment="1">
      <alignment/>
    </xf>
    <xf numFmtId="164" fontId="0" fillId="0" borderId="38" xfId="0" applyNumberFormat="1" applyBorder="1" applyAlignment="1">
      <alignment horizontal="right"/>
    </xf>
    <xf numFmtId="0" fontId="2" fillId="0" borderId="13" xfId="0" applyFont="1" applyBorder="1" applyAlignment="1">
      <alignment vertical="top"/>
    </xf>
    <xf numFmtId="0" fontId="2" fillId="0" borderId="15" xfId="0" applyFont="1" applyBorder="1" applyAlignment="1">
      <alignment horizontal="left" vertical="top"/>
    </xf>
    <xf numFmtId="0" fontId="2" fillId="0" borderId="15" xfId="0" applyFont="1" applyBorder="1" applyAlignment="1">
      <alignment/>
    </xf>
    <xf numFmtId="0" fontId="2" fillId="0" borderId="18" xfId="0" applyFont="1" applyBorder="1" applyAlignment="1">
      <alignment horizontal="left" vertical="top"/>
    </xf>
    <xf numFmtId="0" fontId="2" fillId="33" borderId="39" xfId="0" applyFont="1" applyFill="1" applyBorder="1" applyAlignment="1">
      <alignment vertical="center" wrapText="1"/>
    </xf>
    <xf numFmtId="0" fontId="0" fillId="0" borderId="12" xfId="0" applyFont="1" applyBorder="1" applyAlignment="1">
      <alignment vertical="center" wrapText="1"/>
    </xf>
    <xf numFmtId="0" fontId="0" fillId="0" borderId="40" xfId="0" applyFont="1" applyFill="1" applyBorder="1" applyAlignment="1">
      <alignment horizontal="left" vertical="top" wrapText="1"/>
    </xf>
    <xf numFmtId="0" fontId="0" fillId="0" borderId="33" xfId="0" applyFont="1" applyBorder="1" applyAlignment="1">
      <alignment/>
    </xf>
    <xf numFmtId="0" fontId="0" fillId="0" borderId="12" xfId="0" applyFont="1" applyBorder="1" applyAlignment="1">
      <alignment/>
    </xf>
    <xf numFmtId="0" fontId="0" fillId="0" borderId="32" xfId="0" applyBorder="1" applyAlignment="1">
      <alignment/>
    </xf>
    <xf numFmtId="164" fontId="0" fillId="0" borderId="41" xfId="0" applyNumberFormat="1" applyBorder="1" applyAlignment="1">
      <alignment horizontal="right"/>
    </xf>
    <xf numFmtId="0" fontId="3" fillId="0" borderId="42" xfId="0" applyFont="1" applyBorder="1" applyAlignment="1">
      <alignment vertical="distributed"/>
    </xf>
    <xf numFmtId="0" fontId="3" fillId="0" borderId="43" xfId="0" applyFont="1" applyBorder="1" applyAlignment="1">
      <alignment vertical="distributed"/>
    </xf>
    <xf numFmtId="0" fontId="0" fillId="0" borderId="44" xfId="0" applyBorder="1" applyAlignment="1">
      <alignment vertical="distributed"/>
    </xf>
    <xf numFmtId="0" fontId="3" fillId="0" borderId="27" xfId="0" applyFont="1" applyBorder="1" applyAlignment="1">
      <alignment vertical="distributed"/>
    </xf>
    <xf numFmtId="0" fontId="3" fillId="0" borderId="24" xfId="0" applyFont="1" applyBorder="1" applyAlignment="1">
      <alignment vertical="distributed"/>
    </xf>
    <xf numFmtId="0" fontId="0" fillId="0" borderId="41" xfId="0" applyBorder="1" applyAlignment="1">
      <alignment vertical="distributed"/>
    </xf>
    <xf numFmtId="0" fontId="0" fillId="0" borderId="21" xfId="0" applyFont="1" applyBorder="1" applyAlignment="1">
      <alignment/>
    </xf>
    <xf numFmtId="0" fontId="0" fillId="0" borderId="21" xfId="0" applyFont="1" applyBorder="1" applyAlignment="1">
      <alignment horizontal="right" vertical="center"/>
    </xf>
    <xf numFmtId="164" fontId="0" fillId="0" borderId="45" xfId="0" applyNumberFormat="1" applyBorder="1" applyAlignment="1">
      <alignment horizontal="right"/>
    </xf>
    <xf numFmtId="0" fontId="0" fillId="0" borderId="32" xfId="0" applyBorder="1" applyAlignment="1">
      <alignment horizontal="left" vertical="distributed"/>
    </xf>
    <xf numFmtId="164" fontId="0" fillId="0" borderId="41" xfId="0" applyNumberFormat="1" applyBorder="1" applyAlignment="1">
      <alignment horizontal="right" vertical="center"/>
    </xf>
    <xf numFmtId="0" fontId="0" fillId="0" borderId="21" xfId="0" applyFont="1" applyBorder="1" applyAlignment="1">
      <alignment vertical="distributed"/>
    </xf>
    <xf numFmtId="164" fontId="0" fillId="0" borderId="31" xfId="0" applyNumberFormat="1" applyFont="1" applyBorder="1" applyAlignment="1">
      <alignment horizontal="right"/>
    </xf>
    <xf numFmtId="164" fontId="0" fillId="0" borderId="26" xfId="0" applyNumberFormat="1" applyFont="1" applyBorder="1" applyAlignment="1">
      <alignment horizontal="right"/>
    </xf>
    <xf numFmtId="164" fontId="0" fillId="0" borderId="12" xfId="0" applyNumberFormat="1" applyFont="1" applyBorder="1" applyAlignment="1">
      <alignment horizontal="right"/>
    </xf>
    <xf numFmtId="164" fontId="0" fillId="0" borderId="35" xfId="0" applyNumberFormat="1" applyFont="1" applyBorder="1" applyAlignment="1">
      <alignment horizontal="right"/>
    </xf>
    <xf numFmtId="164" fontId="0" fillId="0" borderId="16" xfId="0" applyNumberFormat="1" applyFont="1" applyBorder="1" applyAlignment="1">
      <alignment horizontal="right"/>
    </xf>
    <xf numFmtId="164" fontId="0" fillId="0" borderId="23" xfId="0" applyNumberFormat="1" applyFont="1" applyBorder="1" applyAlignment="1">
      <alignment horizontal="right"/>
    </xf>
    <xf numFmtId="164" fontId="0" fillId="0" borderId="33" xfId="0" applyNumberFormat="1" applyFont="1" applyBorder="1" applyAlignment="1">
      <alignment horizontal="right"/>
    </xf>
    <xf numFmtId="164" fontId="0" fillId="0" borderId="33" xfId="0" applyNumberFormat="1" applyFont="1" applyFill="1" applyBorder="1" applyAlignment="1">
      <alignment horizontal="right"/>
    </xf>
    <xf numFmtId="164" fontId="0" fillId="0" borderId="22" xfId="0" applyNumberFormat="1" applyFont="1" applyBorder="1" applyAlignment="1">
      <alignment horizontal="right"/>
    </xf>
    <xf numFmtId="164" fontId="0" fillId="0" borderId="17" xfId="0" applyNumberFormat="1" applyFont="1" applyBorder="1" applyAlignment="1">
      <alignment horizontal="right"/>
    </xf>
    <xf numFmtId="164" fontId="0" fillId="0" borderId="39" xfId="0" applyNumberFormat="1" applyFont="1" applyBorder="1" applyAlignment="1">
      <alignment horizontal="right"/>
    </xf>
    <xf numFmtId="164" fontId="0" fillId="0" borderId="32" xfId="0" applyNumberFormat="1" applyFont="1" applyBorder="1" applyAlignment="1">
      <alignment horizontal="right"/>
    </xf>
    <xf numFmtId="164" fontId="0" fillId="0" borderId="19" xfId="0" applyNumberFormat="1" applyFont="1" applyBorder="1" applyAlignment="1">
      <alignment horizontal="right"/>
    </xf>
    <xf numFmtId="164" fontId="0" fillId="0" borderId="21" xfId="0" applyNumberFormat="1" applyFont="1" applyFill="1" applyBorder="1" applyAlignment="1">
      <alignment horizontal="right" vertical="center"/>
    </xf>
    <xf numFmtId="164" fontId="0" fillId="0" borderId="12" xfId="0" applyNumberFormat="1" applyFont="1" applyFill="1" applyBorder="1" applyAlignment="1">
      <alignment horizontal="right"/>
    </xf>
    <xf numFmtId="0" fontId="0" fillId="0" borderId="12" xfId="0" applyFont="1" applyBorder="1" applyAlignment="1">
      <alignment wrapText="1"/>
    </xf>
    <xf numFmtId="0" fontId="0" fillId="0" borderId="31" xfId="0" applyFont="1" applyBorder="1" applyAlignment="1">
      <alignment/>
    </xf>
    <xf numFmtId="0" fontId="0" fillId="0" borderId="39" xfId="0" applyFont="1" applyBorder="1" applyAlignment="1">
      <alignment/>
    </xf>
    <xf numFmtId="164" fontId="0" fillId="0" borderId="46" xfId="0" applyNumberFormat="1" applyBorder="1" applyAlignment="1">
      <alignment horizontal="center"/>
    </xf>
    <xf numFmtId="164" fontId="0" fillId="0" borderId="47" xfId="0" applyNumberFormat="1" applyBorder="1" applyAlignment="1">
      <alignment horizontal="center"/>
    </xf>
    <xf numFmtId="0" fontId="0" fillId="0" borderId="48" xfId="0" applyFont="1" applyBorder="1" applyAlignment="1">
      <alignment horizontal="left" vertical="top" wrapText="1"/>
    </xf>
    <xf numFmtId="0" fontId="0" fillId="0" borderId="19" xfId="0" applyFont="1" applyBorder="1" applyAlignment="1">
      <alignment horizontal="left" vertical="top" wrapText="1"/>
    </xf>
    <xf numFmtId="0" fontId="2" fillId="33" borderId="49" xfId="0" applyFont="1" applyFill="1" applyBorder="1" applyAlignment="1">
      <alignment horizontal="left"/>
    </xf>
    <xf numFmtId="0" fontId="2" fillId="33" borderId="50" xfId="0" applyFont="1" applyFill="1" applyBorder="1" applyAlignment="1">
      <alignment horizontal="left"/>
    </xf>
    <xf numFmtId="0" fontId="2" fillId="33" borderId="51" xfId="0" applyFont="1" applyFill="1" applyBorder="1" applyAlignment="1">
      <alignment horizontal="left"/>
    </xf>
    <xf numFmtId="0" fontId="0" fillId="0" borderId="52" xfId="0" applyFont="1" applyBorder="1" applyAlignment="1">
      <alignment horizontal="left" vertical="top" wrapText="1"/>
    </xf>
    <xf numFmtId="0" fontId="0" fillId="0" borderId="16" xfId="0" applyFont="1" applyBorder="1" applyAlignment="1">
      <alignment horizontal="left" vertical="top" wrapText="1"/>
    </xf>
    <xf numFmtId="0" fontId="0" fillId="0" borderId="53" xfId="0" applyFont="1" applyBorder="1" applyAlignment="1">
      <alignment horizontal="left" vertical="top" wrapText="1"/>
    </xf>
    <xf numFmtId="0" fontId="0" fillId="0" borderId="14" xfId="0" applyFont="1" applyBorder="1" applyAlignment="1">
      <alignment horizontal="left" vertical="top" wrapText="1"/>
    </xf>
    <xf numFmtId="0" fontId="0" fillId="0" borderId="52" xfId="0" applyNumberFormat="1" applyFont="1" applyBorder="1" applyAlignment="1">
      <alignment horizontal="left" vertical="top" wrapText="1"/>
    </xf>
    <xf numFmtId="0" fontId="0" fillId="0" borderId="16" xfId="0" applyNumberFormat="1" applyFont="1" applyBorder="1" applyAlignment="1">
      <alignment horizontal="left" vertical="top" wrapText="1"/>
    </xf>
    <xf numFmtId="0" fontId="0" fillId="0" borderId="52" xfId="0" applyFont="1" applyBorder="1" applyAlignment="1">
      <alignment horizontal="left"/>
    </xf>
    <xf numFmtId="0" fontId="0" fillId="0" borderId="16" xfId="0" applyFont="1" applyBorder="1" applyAlignment="1">
      <alignment horizontal="left"/>
    </xf>
    <xf numFmtId="0" fontId="2" fillId="33" borderId="39" xfId="0" applyFont="1" applyFill="1" applyBorder="1" applyAlignment="1">
      <alignment vertical="center" wrapText="1"/>
    </xf>
    <xf numFmtId="0" fontId="2" fillId="33" borderId="54" xfId="0" applyFont="1" applyFill="1" applyBorder="1" applyAlignment="1">
      <alignment vertical="center" wrapText="1"/>
    </xf>
    <xf numFmtId="164" fontId="0" fillId="0" borderId="55" xfId="0" applyNumberFormat="1" applyFont="1" applyBorder="1" applyAlignment="1">
      <alignment horizontal="right" vertical="center" wrapText="1"/>
    </xf>
    <xf numFmtId="0" fontId="0" fillId="0" borderId="39" xfId="0" applyFont="1" applyBorder="1" applyAlignment="1">
      <alignment horizontal="right" vertical="center" wrapText="1"/>
    </xf>
    <xf numFmtId="0" fontId="0" fillId="0" borderId="54" xfId="0" applyFont="1" applyBorder="1" applyAlignment="1">
      <alignment horizontal="right" vertical="center" wrapText="1"/>
    </xf>
    <xf numFmtId="164" fontId="0" fillId="0" borderId="55" xfId="0" applyNumberFormat="1" applyFont="1" applyBorder="1" applyAlignment="1">
      <alignment horizontal="center" vertical="center"/>
    </xf>
    <xf numFmtId="164" fontId="0" fillId="0" borderId="39" xfId="0" applyNumberFormat="1" applyFont="1" applyBorder="1" applyAlignment="1">
      <alignment horizontal="center" vertical="center"/>
    </xf>
    <xf numFmtId="164" fontId="0" fillId="0" borderId="34" xfId="0" applyNumberFormat="1" applyFont="1" applyBorder="1" applyAlignment="1">
      <alignment horizontal="center" vertical="center"/>
    </xf>
    <xf numFmtId="0" fontId="2" fillId="33" borderId="55" xfId="0" applyFont="1" applyFill="1" applyBorder="1" applyAlignment="1">
      <alignment horizontal="left" vertical="center" wrapText="1"/>
    </xf>
    <xf numFmtId="0" fontId="2" fillId="33" borderId="39" xfId="0" applyFont="1" applyFill="1" applyBorder="1" applyAlignment="1">
      <alignment horizontal="left" vertical="center" wrapText="1"/>
    </xf>
    <xf numFmtId="164" fontId="0" fillId="0" borderId="39" xfId="0" applyNumberFormat="1" applyFont="1" applyBorder="1" applyAlignment="1">
      <alignment horizontal="right" vertical="center" wrapText="1"/>
    </xf>
    <xf numFmtId="0" fontId="0" fillId="0" borderId="55" xfId="0" applyFont="1" applyBorder="1" applyAlignment="1">
      <alignment vertical="center"/>
    </xf>
    <xf numFmtId="0" fontId="0" fillId="0" borderId="39" xfId="0" applyBorder="1" applyAlignment="1">
      <alignment vertical="center"/>
    </xf>
    <xf numFmtId="0" fontId="0" fillId="0" borderId="54" xfId="0" applyBorder="1" applyAlignment="1">
      <alignment vertical="center"/>
    </xf>
    <xf numFmtId="164" fontId="0" fillId="0" borderId="55" xfId="34" applyNumberFormat="1" applyFont="1" applyFill="1" applyBorder="1" applyAlignment="1">
      <alignment vertical="center"/>
    </xf>
    <xf numFmtId="0" fontId="1" fillId="33" borderId="49" xfId="0" applyFont="1" applyFill="1" applyBorder="1" applyAlignment="1">
      <alignment horizontal="center" wrapText="1"/>
    </xf>
    <xf numFmtId="0" fontId="0" fillId="33" borderId="50" xfId="0" applyFill="1" applyBorder="1" applyAlignment="1">
      <alignment horizontal="center" wrapText="1"/>
    </xf>
    <xf numFmtId="164" fontId="0" fillId="0" borderId="56" xfId="0" applyNumberFormat="1" applyFill="1" applyBorder="1" applyAlignment="1">
      <alignment horizontal="center" vertical="center"/>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2" fillId="33" borderId="59" xfId="0" applyFont="1" applyFill="1" applyBorder="1" applyAlignment="1">
      <alignment horizontal="center" vertical="center"/>
    </xf>
    <xf numFmtId="0" fontId="2" fillId="33" borderId="28" xfId="0" applyFont="1" applyFill="1" applyBorder="1" applyAlignment="1">
      <alignment horizontal="center" vertical="center"/>
    </xf>
    <xf numFmtId="164" fontId="2" fillId="33" borderId="59" xfId="0" applyNumberFormat="1" applyFont="1" applyFill="1" applyBorder="1" applyAlignment="1">
      <alignment horizontal="center" vertical="center"/>
    </xf>
    <xf numFmtId="0" fontId="2" fillId="33" borderId="55" xfId="0" applyFont="1" applyFill="1" applyBorder="1" applyAlignment="1">
      <alignment vertical="center" wrapText="1"/>
    </xf>
    <xf numFmtId="0" fontId="0" fillId="0" borderId="54" xfId="0" applyFont="1" applyBorder="1" applyAlignment="1">
      <alignment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fendric\AppData\Local\Microsoft\Windows\Temporary%20Internet%20Files\Content.Outlook\7MSUJTRN\Kopie%20-%20Xl000004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1">
        <row r="2">
          <cell r="B2" t="str">
            <v>živel</v>
          </cell>
        </row>
        <row r="3">
          <cell r="B3" t="str">
            <v>odcizení</v>
          </cell>
        </row>
        <row r="4">
          <cell r="B4" t="str">
            <v>vandalismus</v>
          </cell>
        </row>
        <row r="5">
          <cell r="B5" t="str">
            <v>pojištění přepravy</v>
          </cell>
        </row>
        <row r="6">
          <cell r="B6" t="str">
            <v>pojištění skel</v>
          </cell>
        </row>
        <row r="7">
          <cell r="B7" t="str">
            <v>pojištění elektroniky</v>
          </cell>
        </row>
        <row r="8">
          <cell r="B8" t="str">
            <v>odpovědnost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1"/>
  <sheetViews>
    <sheetView tabSelected="1" zoomScalePageLayoutView="0" workbookViewId="0" topLeftCell="A22">
      <selection activeCell="B49" sqref="B49:F49"/>
    </sheetView>
  </sheetViews>
  <sheetFormatPr defaultColWidth="9.140625" defaultRowHeight="12.75"/>
  <cols>
    <col min="1" max="1" width="27.8515625" style="0" customWidth="1"/>
    <col min="2" max="2" width="48.28125" style="0" customWidth="1"/>
    <col min="3" max="3" width="19.57421875" style="6" customWidth="1"/>
    <col min="4" max="4" width="17.00390625" style="5" customWidth="1"/>
    <col min="5" max="5" width="16.140625" style="5" customWidth="1"/>
    <col min="6" max="6" width="15.7109375" style="6" customWidth="1"/>
    <col min="7" max="7" width="19.28125" style="7" customWidth="1"/>
    <col min="8" max="8" width="15.7109375" style="6" customWidth="1"/>
    <col min="10" max="10" width="16.7109375" style="0" bestFit="1" customWidth="1"/>
    <col min="12" max="12" width="12.140625" style="0" customWidth="1"/>
  </cols>
  <sheetData>
    <row r="1" spans="1:8" ht="45.75" customHeight="1" thickBot="1">
      <c r="A1" s="142" t="s">
        <v>73</v>
      </c>
      <c r="B1" s="143"/>
      <c r="C1" s="143"/>
      <c r="D1" s="143"/>
      <c r="E1" s="143"/>
      <c r="F1" s="143"/>
      <c r="G1" s="143"/>
      <c r="H1" s="143"/>
    </row>
    <row r="2" spans="1:8" s="10" customFormat="1" ht="24" customHeight="1" thickBot="1">
      <c r="A2" s="8"/>
      <c r="B2" s="9"/>
      <c r="C2" s="9"/>
      <c r="D2" s="9"/>
      <c r="E2" s="9"/>
      <c r="F2" s="9"/>
      <c r="G2" s="9"/>
      <c r="H2" s="9"/>
    </row>
    <row r="3" spans="1:10" s="1" customFormat="1" ht="31.5" customHeight="1" thickBot="1">
      <c r="A3" s="28" t="s">
        <v>0</v>
      </c>
      <c r="B3" s="28" t="s">
        <v>1</v>
      </c>
      <c r="C3" s="29" t="s">
        <v>59</v>
      </c>
      <c r="D3" s="29" t="s">
        <v>27</v>
      </c>
      <c r="E3" s="147" t="s">
        <v>2</v>
      </c>
      <c r="F3" s="148"/>
      <c r="G3" s="149" t="s">
        <v>28</v>
      </c>
      <c r="H3" s="148"/>
      <c r="J3" s="6"/>
    </row>
    <row r="4" spans="1:10" ht="12.75" customHeight="1">
      <c r="A4" s="135" t="s">
        <v>25</v>
      </c>
      <c r="B4" s="138" t="s">
        <v>18</v>
      </c>
      <c r="C4" s="141">
        <f>7500000000+1803098987</f>
        <v>9303098987</v>
      </c>
      <c r="D4" s="132" t="s">
        <v>20</v>
      </c>
      <c r="E4" s="14" t="s">
        <v>35</v>
      </c>
      <c r="F4" s="15">
        <v>50000</v>
      </c>
      <c r="G4" s="23" t="s">
        <v>35</v>
      </c>
      <c r="H4" s="24" t="s">
        <v>3</v>
      </c>
      <c r="J4" s="6"/>
    </row>
    <row r="5" spans="1:10" ht="12.75">
      <c r="A5" s="136"/>
      <c r="B5" s="139"/>
      <c r="C5" s="139"/>
      <c r="D5" s="133"/>
      <c r="E5" s="18" t="s">
        <v>32</v>
      </c>
      <c r="F5" s="17">
        <v>125000</v>
      </c>
      <c r="G5" s="23" t="s">
        <v>36</v>
      </c>
      <c r="H5" s="22">
        <v>100000000</v>
      </c>
      <c r="J5" s="6"/>
    </row>
    <row r="6" spans="1:10" ht="12.75">
      <c r="A6" s="136"/>
      <c r="B6" s="139"/>
      <c r="C6" s="139"/>
      <c r="D6" s="133"/>
      <c r="E6" s="16" t="s">
        <v>5</v>
      </c>
      <c r="F6" s="17">
        <v>30000</v>
      </c>
      <c r="G6" s="23" t="s">
        <v>37</v>
      </c>
      <c r="H6" s="22">
        <v>100000000</v>
      </c>
      <c r="J6" s="6"/>
    </row>
    <row r="7" spans="1:10" ht="13.5" thickBot="1">
      <c r="A7" s="136"/>
      <c r="B7" s="140"/>
      <c r="C7" s="140"/>
      <c r="D7" s="133"/>
      <c r="E7" s="16" t="s">
        <v>7</v>
      </c>
      <c r="F7" s="17">
        <v>30000</v>
      </c>
      <c r="G7" s="23" t="s">
        <v>6</v>
      </c>
      <c r="H7" s="22">
        <v>100000000</v>
      </c>
      <c r="J7" s="6"/>
    </row>
    <row r="8" spans="1:10" ht="12.75">
      <c r="A8" s="136"/>
      <c r="B8" s="138" t="s">
        <v>19</v>
      </c>
      <c r="C8" s="141">
        <f>3500000000+1973302821</f>
        <v>5473302821</v>
      </c>
      <c r="D8" s="133"/>
      <c r="E8" s="18" t="s">
        <v>8</v>
      </c>
      <c r="F8" s="17">
        <v>30000</v>
      </c>
      <c r="G8" s="23" t="s">
        <v>38</v>
      </c>
      <c r="H8" s="22">
        <v>100000000</v>
      </c>
      <c r="J8" s="6"/>
    </row>
    <row r="9" spans="1:8" ht="12.75">
      <c r="A9" s="136"/>
      <c r="B9" s="139"/>
      <c r="C9" s="139"/>
      <c r="D9" s="133"/>
      <c r="E9" s="18" t="s">
        <v>31</v>
      </c>
      <c r="F9" s="17">
        <v>50000</v>
      </c>
      <c r="G9" s="16" t="s">
        <v>39</v>
      </c>
      <c r="H9" s="22">
        <v>100000000</v>
      </c>
    </row>
    <row r="10" spans="1:8" ht="24.75" customHeight="1">
      <c r="A10" s="136"/>
      <c r="B10" s="139"/>
      <c r="C10" s="139"/>
      <c r="D10" s="133"/>
      <c r="E10" s="16" t="s">
        <v>41</v>
      </c>
      <c r="F10" s="17">
        <v>30000</v>
      </c>
      <c r="G10" s="16" t="s">
        <v>40</v>
      </c>
      <c r="H10" s="22">
        <v>100000000</v>
      </c>
    </row>
    <row r="11" spans="1:8" ht="13.5" thickBot="1">
      <c r="A11" s="136"/>
      <c r="B11" s="140"/>
      <c r="C11" s="140"/>
      <c r="D11" s="133"/>
      <c r="E11" s="112"/>
      <c r="F11" s="112"/>
      <c r="G11" s="16" t="s">
        <v>41</v>
      </c>
      <c r="H11" s="22">
        <v>100000000</v>
      </c>
    </row>
    <row r="12" spans="1:10" ht="13.5" thickBot="1">
      <c r="A12" s="136"/>
      <c r="B12" s="67" t="s">
        <v>51</v>
      </c>
      <c r="C12" s="68">
        <v>100000000</v>
      </c>
      <c r="D12" s="133"/>
      <c r="E12" s="113"/>
      <c r="F12" s="113"/>
      <c r="G12" s="33"/>
      <c r="H12" s="34"/>
      <c r="J12" s="6"/>
    </row>
    <row r="13" spans="1:10" ht="12.75">
      <c r="A13" s="136"/>
      <c r="B13" s="59" t="s">
        <v>15</v>
      </c>
      <c r="C13" s="60">
        <v>2000000</v>
      </c>
      <c r="D13" s="133"/>
      <c r="E13" s="61"/>
      <c r="F13" s="25">
        <v>1000</v>
      </c>
      <c r="G13" s="33"/>
      <c r="H13" s="34"/>
      <c r="J13" s="6"/>
    </row>
    <row r="14" spans="1:10" ht="12.75">
      <c r="A14" s="136"/>
      <c r="B14" s="79" t="s">
        <v>24</v>
      </c>
      <c r="C14" s="13">
        <v>2000000</v>
      </c>
      <c r="D14" s="133"/>
      <c r="E14" s="32"/>
      <c r="F14" s="17">
        <v>1000</v>
      </c>
      <c r="G14" s="35"/>
      <c r="H14" s="36"/>
      <c r="J14" s="6"/>
    </row>
    <row r="15" spans="1:10" ht="12.75">
      <c r="A15" s="136"/>
      <c r="B15" s="79" t="s">
        <v>16</v>
      </c>
      <c r="C15" s="13">
        <v>1000000</v>
      </c>
      <c r="D15" s="133"/>
      <c r="E15" s="32"/>
      <c r="F15" s="17">
        <v>1000</v>
      </c>
      <c r="G15" s="35"/>
      <c r="H15" s="36"/>
      <c r="J15" s="6"/>
    </row>
    <row r="16" spans="1:10" ht="12.75">
      <c r="A16" s="136"/>
      <c r="B16" s="79" t="s">
        <v>11</v>
      </c>
      <c r="C16" s="13">
        <v>5000000</v>
      </c>
      <c r="D16" s="133"/>
      <c r="E16" s="32"/>
      <c r="F16" s="17">
        <v>1000</v>
      </c>
      <c r="G16" s="35"/>
      <c r="H16" s="36"/>
      <c r="J16" s="6"/>
    </row>
    <row r="17" spans="1:8" ht="12.75">
      <c r="A17" s="136"/>
      <c r="B17" s="79" t="s">
        <v>9</v>
      </c>
      <c r="C17" s="108">
        <v>50000000</v>
      </c>
      <c r="D17" s="133"/>
      <c r="E17" s="31"/>
      <c r="F17" s="19">
        <v>1000</v>
      </c>
      <c r="G17" s="37"/>
      <c r="H17" s="38"/>
    </row>
    <row r="18" spans="1:8" ht="12.75">
      <c r="A18" s="136"/>
      <c r="B18" s="79" t="s">
        <v>10</v>
      </c>
      <c r="C18" s="96">
        <v>10000000</v>
      </c>
      <c r="D18" s="133"/>
      <c r="E18" s="31"/>
      <c r="F18" s="19">
        <v>1000</v>
      </c>
      <c r="G18" s="37"/>
      <c r="H18" s="38"/>
    </row>
    <row r="19" spans="1:8" ht="25.5">
      <c r="A19" s="136"/>
      <c r="B19" s="109" t="s">
        <v>17</v>
      </c>
      <c r="C19" s="96">
        <v>100000000</v>
      </c>
      <c r="D19" s="133"/>
      <c r="E19" s="31"/>
      <c r="F19" s="19">
        <v>0</v>
      </c>
      <c r="G19" s="37"/>
      <c r="H19" s="38"/>
    </row>
    <row r="20" spans="1:8" ht="12.75" customHeight="1" thickBot="1">
      <c r="A20" s="136"/>
      <c r="B20" s="78" t="s">
        <v>23</v>
      </c>
      <c r="C20" s="58">
        <v>500000</v>
      </c>
      <c r="D20" s="134"/>
      <c r="E20" s="32"/>
      <c r="F20" s="19">
        <v>1000</v>
      </c>
      <c r="G20" s="35"/>
      <c r="H20" s="36"/>
    </row>
    <row r="21" spans="1:8" ht="13.5" thickBot="1">
      <c r="A21" s="136"/>
      <c r="B21" s="11" t="s">
        <v>74</v>
      </c>
      <c r="C21" s="66">
        <f>SUM(C4:C20)</f>
        <v>15046901808</v>
      </c>
      <c r="D21" s="30"/>
      <c r="E21" s="20"/>
      <c r="F21" s="21"/>
      <c r="G21" s="26"/>
      <c r="H21" s="27"/>
    </row>
    <row r="22" spans="1:8" ht="12.75">
      <c r="A22" s="150" t="s">
        <v>60</v>
      </c>
      <c r="B22" s="110" t="s">
        <v>52</v>
      </c>
      <c r="C22" s="94">
        <v>1000000</v>
      </c>
      <c r="D22" s="129" t="s">
        <v>71</v>
      </c>
      <c r="E22" s="95"/>
      <c r="F22" s="55">
        <v>1000</v>
      </c>
      <c r="G22" s="40"/>
      <c r="H22" s="41"/>
    </row>
    <row r="23" spans="1:8" ht="12.75">
      <c r="A23" s="127"/>
      <c r="B23" s="79" t="s">
        <v>4</v>
      </c>
      <c r="C23" s="96">
        <v>2000000</v>
      </c>
      <c r="D23" s="137"/>
      <c r="E23" s="97"/>
      <c r="F23" s="98">
        <v>1000</v>
      </c>
      <c r="G23" s="69"/>
      <c r="H23" s="70"/>
    </row>
    <row r="24" spans="1:8" ht="12.75">
      <c r="A24" s="127"/>
      <c r="B24" s="79" t="s">
        <v>15</v>
      </c>
      <c r="C24" s="96">
        <v>2000000</v>
      </c>
      <c r="D24" s="130"/>
      <c r="E24" s="99"/>
      <c r="F24" s="98">
        <v>1000</v>
      </c>
      <c r="G24" s="42"/>
      <c r="H24" s="34"/>
    </row>
    <row r="25" spans="1:8" ht="12.75">
      <c r="A25" s="127"/>
      <c r="B25" s="79" t="s">
        <v>24</v>
      </c>
      <c r="C25" s="96">
        <v>2000000</v>
      </c>
      <c r="D25" s="130"/>
      <c r="E25" s="99"/>
      <c r="F25" s="98">
        <v>1000</v>
      </c>
      <c r="G25" s="42"/>
      <c r="H25" s="34"/>
    </row>
    <row r="26" spans="1:8" ht="12.75">
      <c r="A26" s="127"/>
      <c r="B26" s="79" t="s">
        <v>64</v>
      </c>
      <c r="C26" s="96">
        <v>500000</v>
      </c>
      <c r="D26" s="130"/>
      <c r="E26" s="99"/>
      <c r="F26" s="98">
        <v>1000</v>
      </c>
      <c r="G26" s="42"/>
      <c r="H26" s="34"/>
    </row>
    <row r="27" spans="1:8" ht="12.75">
      <c r="A27" s="127"/>
      <c r="B27" s="79" t="s">
        <v>72</v>
      </c>
      <c r="C27" s="96">
        <v>500000</v>
      </c>
      <c r="D27" s="130"/>
      <c r="E27" s="99"/>
      <c r="F27" s="98">
        <v>1000</v>
      </c>
      <c r="G27" s="42"/>
      <c r="H27" s="34"/>
    </row>
    <row r="28" spans="1:8" ht="12.75">
      <c r="A28" s="127"/>
      <c r="B28" s="78" t="s">
        <v>11</v>
      </c>
      <c r="C28" s="100">
        <v>200000</v>
      </c>
      <c r="D28" s="130"/>
      <c r="E28" s="99"/>
      <c r="F28" s="98">
        <v>1000</v>
      </c>
      <c r="G28" s="43"/>
      <c r="H28" s="44"/>
    </row>
    <row r="29" spans="1:8" ht="12.75">
      <c r="A29" s="127"/>
      <c r="B29" s="78" t="s">
        <v>9</v>
      </c>
      <c r="C29" s="101">
        <v>50000000</v>
      </c>
      <c r="D29" s="130"/>
      <c r="E29" s="102"/>
      <c r="F29" s="103">
        <v>1000</v>
      </c>
      <c r="G29" s="43"/>
      <c r="H29" s="44"/>
    </row>
    <row r="30" spans="1:8" ht="12.75">
      <c r="A30" s="127"/>
      <c r="B30" s="79" t="s">
        <v>10</v>
      </c>
      <c r="C30" s="96">
        <v>1000000</v>
      </c>
      <c r="D30" s="130"/>
      <c r="E30" s="102"/>
      <c r="F30" s="98">
        <v>1000</v>
      </c>
      <c r="G30" s="43"/>
      <c r="H30" s="44"/>
    </row>
    <row r="31" spans="1:8" ht="12.75">
      <c r="A31" s="127"/>
      <c r="B31" s="79" t="s">
        <v>23</v>
      </c>
      <c r="C31" s="96">
        <v>500000</v>
      </c>
      <c r="D31" s="130"/>
      <c r="E31" s="102"/>
      <c r="F31" s="103">
        <v>1000</v>
      </c>
      <c r="G31" s="43"/>
      <c r="H31" s="44"/>
    </row>
    <row r="32" spans="1:8" ht="13.5" thickBot="1">
      <c r="A32" s="75"/>
      <c r="B32" s="111" t="s">
        <v>58</v>
      </c>
      <c r="C32" s="104">
        <v>200000</v>
      </c>
      <c r="D32" s="131"/>
      <c r="E32" s="105"/>
      <c r="F32" s="106">
        <v>1000</v>
      </c>
      <c r="G32" s="80"/>
      <c r="H32" s="81"/>
    </row>
    <row r="33" spans="1:8" ht="39" thickBot="1">
      <c r="A33" s="12" t="s">
        <v>61</v>
      </c>
      <c r="B33" s="45" t="s">
        <v>26</v>
      </c>
      <c r="C33" s="52">
        <v>1000000</v>
      </c>
      <c r="D33" s="46" t="s">
        <v>42</v>
      </c>
      <c r="E33" s="49"/>
      <c r="F33" s="47">
        <v>1000</v>
      </c>
      <c r="G33" s="50"/>
      <c r="H33" s="51"/>
    </row>
    <row r="34" spans="1:8" s="48" customFormat="1" ht="39" customHeight="1" thickBot="1">
      <c r="A34" s="12" t="s">
        <v>62</v>
      </c>
      <c r="B34" s="45" t="s">
        <v>29</v>
      </c>
      <c r="C34" s="52">
        <v>1000000</v>
      </c>
      <c r="D34" s="46" t="s">
        <v>42</v>
      </c>
      <c r="E34" s="49"/>
      <c r="F34" s="47">
        <v>1000</v>
      </c>
      <c r="G34" s="50"/>
      <c r="H34" s="51"/>
    </row>
    <row r="35" spans="1:8" s="48" customFormat="1" ht="39" customHeight="1" thickBot="1">
      <c r="A35" s="12" t="s">
        <v>63</v>
      </c>
      <c r="B35" s="45" t="s">
        <v>55</v>
      </c>
      <c r="C35" s="52">
        <v>500000</v>
      </c>
      <c r="D35" s="46" t="s">
        <v>57</v>
      </c>
      <c r="E35" s="49"/>
      <c r="F35" s="47">
        <v>1000</v>
      </c>
      <c r="G35" s="50"/>
      <c r="H35" s="51"/>
    </row>
    <row r="36" spans="1:8" s="48" customFormat="1" ht="25.5">
      <c r="A36" s="150" t="s">
        <v>66</v>
      </c>
      <c r="B36" s="53" t="s">
        <v>43</v>
      </c>
      <c r="C36" s="54">
        <v>100000000</v>
      </c>
      <c r="D36" s="129" t="s">
        <v>46</v>
      </c>
      <c r="E36" s="95"/>
      <c r="F36" s="55">
        <v>1000</v>
      </c>
      <c r="G36" s="82"/>
      <c r="H36" s="85"/>
    </row>
    <row r="37" spans="1:8" s="3" customFormat="1" ht="12.75">
      <c r="A37" s="127"/>
      <c r="B37" s="56" t="s">
        <v>44</v>
      </c>
      <c r="C37" s="13">
        <v>20000000</v>
      </c>
      <c r="D37" s="130"/>
      <c r="E37" s="99"/>
      <c r="F37" s="98">
        <v>1000</v>
      </c>
      <c r="G37" s="83"/>
      <c r="H37" s="86"/>
    </row>
    <row r="38" spans="1:8" s="3" customFormat="1" ht="13.5" thickBot="1">
      <c r="A38" s="151"/>
      <c r="B38" s="93" t="s">
        <v>45</v>
      </c>
      <c r="C38" s="107">
        <v>10000000</v>
      </c>
      <c r="D38" s="131"/>
      <c r="E38" s="105"/>
      <c r="F38" s="106">
        <v>1000</v>
      </c>
      <c r="G38" s="84"/>
      <c r="H38" s="87"/>
    </row>
    <row r="39" spans="1:8" s="2" customFormat="1" ht="145.5" customHeight="1">
      <c r="A39" s="127" t="s">
        <v>67</v>
      </c>
      <c r="B39" s="77" t="s">
        <v>68</v>
      </c>
      <c r="C39" s="54">
        <v>20000000</v>
      </c>
      <c r="D39" s="62"/>
      <c r="E39" s="39"/>
      <c r="F39" s="144" t="s">
        <v>30</v>
      </c>
      <c r="G39" s="64"/>
      <c r="H39" s="65"/>
    </row>
    <row r="40" spans="1:8" ht="30.75" customHeight="1">
      <c r="A40" s="127"/>
      <c r="B40" s="79" t="s">
        <v>49</v>
      </c>
      <c r="C40" s="13">
        <v>10000000</v>
      </c>
      <c r="D40" s="63"/>
      <c r="E40" s="32"/>
      <c r="F40" s="145"/>
      <c r="G40" s="35"/>
      <c r="H40" s="36"/>
    </row>
    <row r="41" spans="1:8" ht="30.75" customHeight="1">
      <c r="A41" s="127"/>
      <c r="B41" s="79" t="s">
        <v>50</v>
      </c>
      <c r="C41" s="13">
        <v>4000000</v>
      </c>
      <c r="D41" s="63"/>
      <c r="E41" s="32"/>
      <c r="F41" s="145"/>
      <c r="G41" s="35"/>
      <c r="H41" s="36"/>
    </row>
    <row r="42" spans="1:8" ht="30.75" customHeight="1">
      <c r="A42" s="127"/>
      <c r="B42" s="76" t="s">
        <v>69</v>
      </c>
      <c r="C42" s="58">
        <v>5000000</v>
      </c>
      <c r="D42" s="63"/>
      <c r="E42" s="32"/>
      <c r="F42" s="145"/>
      <c r="G42" s="37"/>
      <c r="H42" s="38"/>
    </row>
    <row r="43" spans="1:8" ht="30.75" customHeight="1">
      <c r="A43" s="127"/>
      <c r="B43" s="78" t="s">
        <v>56</v>
      </c>
      <c r="C43" s="58">
        <v>10000000</v>
      </c>
      <c r="D43" s="63"/>
      <c r="E43" s="32"/>
      <c r="F43" s="145"/>
      <c r="G43" s="37"/>
      <c r="H43" s="38"/>
    </row>
    <row r="44" spans="1:8" ht="30.75" customHeight="1" thickBot="1">
      <c r="A44" s="128"/>
      <c r="B44" s="88" t="s">
        <v>70</v>
      </c>
      <c r="C44" s="89" t="s">
        <v>12</v>
      </c>
      <c r="D44" s="90"/>
      <c r="E44" s="57"/>
      <c r="F44" s="146"/>
      <c r="G44" s="91"/>
      <c r="H44" s="92"/>
    </row>
    <row r="45" spans="1:8" s="4" customFormat="1" ht="30.75" customHeight="1" thickBot="1">
      <c r="A45"/>
      <c r="B45"/>
      <c r="C45" s="6"/>
      <c r="D45" s="5"/>
      <c r="E45" s="5"/>
      <c r="F45" s="6"/>
      <c r="G45" s="7"/>
      <c r="H45" s="6"/>
    </row>
    <row r="46" spans="1:6" ht="13.5" thickBot="1">
      <c r="A46" s="116" t="s">
        <v>53</v>
      </c>
      <c r="B46" s="117"/>
      <c r="C46" s="117"/>
      <c r="D46" s="117"/>
      <c r="E46" s="117"/>
      <c r="F46" s="118"/>
    </row>
    <row r="47" spans="1:6" ht="36.75" customHeight="1">
      <c r="A47" s="71" t="s">
        <v>22</v>
      </c>
      <c r="B47" s="121" t="s">
        <v>54</v>
      </c>
      <c r="C47" s="121"/>
      <c r="D47" s="121"/>
      <c r="E47" s="121"/>
      <c r="F47" s="122"/>
    </row>
    <row r="48" spans="1:6" ht="60" customHeight="1">
      <c r="A48" s="72" t="s">
        <v>13</v>
      </c>
      <c r="B48" s="123" t="s">
        <v>21</v>
      </c>
      <c r="C48" s="123"/>
      <c r="D48" s="123"/>
      <c r="E48" s="123"/>
      <c r="F48" s="124"/>
    </row>
    <row r="49" spans="1:6" ht="84.75" customHeight="1">
      <c r="A49" s="72" t="s">
        <v>14</v>
      </c>
      <c r="B49" s="119" t="s">
        <v>65</v>
      </c>
      <c r="C49" s="119"/>
      <c r="D49" s="119"/>
      <c r="E49" s="119"/>
      <c r="F49" s="120"/>
    </row>
    <row r="50" spans="1:6" ht="12.75">
      <c r="A50" s="73" t="s">
        <v>33</v>
      </c>
      <c r="B50" s="125" t="s">
        <v>34</v>
      </c>
      <c r="C50" s="125"/>
      <c r="D50" s="125"/>
      <c r="E50" s="125"/>
      <c r="F50" s="126"/>
    </row>
    <row r="51" spans="1:6" ht="33.75" customHeight="1" thickBot="1">
      <c r="A51" s="74" t="s">
        <v>47</v>
      </c>
      <c r="B51" s="114" t="s">
        <v>48</v>
      </c>
      <c r="C51" s="114"/>
      <c r="D51" s="114"/>
      <c r="E51" s="114"/>
      <c r="F51" s="115"/>
    </row>
  </sheetData>
  <sheetProtection password="C7BD" sheet="1"/>
  <mergeCells count="23">
    <mergeCell ref="A1:H1"/>
    <mergeCell ref="F39:F44"/>
    <mergeCell ref="E3:F3"/>
    <mergeCell ref="G3:H3"/>
    <mergeCell ref="A22:A31"/>
    <mergeCell ref="A36:A38"/>
    <mergeCell ref="D4:D20"/>
    <mergeCell ref="A4:A21"/>
    <mergeCell ref="D22:D32"/>
    <mergeCell ref="B4:B7"/>
    <mergeCell ref="C4:C7"/>
    <mergeCell ref="B8:B11"/>
    <mergeCell ref="C8:C11"/>
    <mergeCell ref="F11:F12"/>
    <mergeCell ref="B51:F51"/>
    <mergeCell ref="A46:F46"/>
    <mergeCell ref="B49:F49"/>
    <mergeCell ref="B47:F47"/>
    <mergeCell ref="B48:F48"/>
    <mergeCell ref="B50:F50"/>
    <mergeCell ref="A39:A44"/>
    <mergeCell ref="D36:D38"/>
    <mergeCell ref="E11:E12"/>
  </mergeCells>
  <printOptions/>
  <pageMargins left="0.7874015748031497" right="0.7874015748031497" top="0.4724409448818898" bottom="0.3937007874015748" header="0.31496062992125984" footer="0.31496062992125984"/>
  <pageSetup fitToHeight="1" fitToWidth="1" horizontalDpi="300" verticalDpi="300" orientation="portrait" paperSize="8" scale="70" r:id="rId1"/>
  <headerFooter alignWithMargins="0">
    <oddHeader>&amp;RPojištění majetku a odpovědnosti za škodu Masarykovy univerzity a cestovní pojištění</oddHeader>
    <oddFooter>&amp;CStránka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Insia Rakom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Jakub Šimonovský</dc:creator>
  <cp:keywords/>
  <dc:description/>
  <cp:lastModifiedBy>Heczkova</cp:lastModifiedBy>
  <cp:lastPrinted>2015-01-09T08:18:43Z</cp:lastPrinted>
  <dcterms:created xsi:type="dcterms:W3CDTF">2011-08-25T14:04:21Z</dcterms:created>
  <dcterms:modified xsi:type="dcterms:W3CDTF">2015-08-21T10:54:58Z</dcterms:modified>
  <cp:category/>
  <cp:version/>
  <cp:contentType/>
  <cp:contentStatus/>
</cp:coreProperties>
</file>