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  <sheet name="část č. 2 VZ" sheetId="2" r:id="rId2"/>
    <sheet name="část č. 3 VZ" sheetId="3" r:id="rId3"/>
    <sheet name="část č. 4 VZ" sheetId="4" r:id="rId4"/>
  </sheets>
  <definedNames/>
  <calcPr fullCalcOnLoad="1"/>
</workbook>
</file>

<file path=xl/sharedStrings.xml><?xml version="1.0" encoding="utf-8"?>
<sst xmlns="http://schemas.openxmlformats.org/spreadsheetml/2006/main" count="131" uniqueCount="65">
  <si>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</si>
  <si>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</si>
  <si>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</si>
  <si>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</si>
  <si>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</si>
  <si>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</si>
  <si>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</si>
  <si>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</si>
  <si>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</si>
  <si>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</si>
  <si>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</si>
  <si>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</si>
  <si>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</si>
  <si>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Interní hematologická a onkologická klinika - část č. 1 VZ</t>
  </si>
  <si>
    <t>Příloha č. 2 Kupní smlouvy</t>
  </si>
  <si>
    <t>Kontaktní osoba pro převzetí dodávky zboží</t>
  </si>
  <si>
    <t>Číslo a název pracoviště        (místo dodání)</t>
  </si>
  <si>
    <t>Biologický ústav, budova A6, areál Univerzitní kampus Bohunice, Kamenice 753/5, Brno</t>
  </si>
  <si>
    <t>Mgr. Veronika Janečková, Ph.D.</t>
  </si>
  <si>
    <t>tel.: 5 3223 4628
e-mail: ivana.jeziskova@fnbrno.cz</t>
  </si>
  <si>
    <t>tel.: 5 3223 4641
e-mail: veronika.foltankova@fnbrno.cz</t>
  </si>
  <si>
    <t>Ing. Ivana Ježíšková, Ph.D.</t>
  </si>
  <si>
    <t>Mgr. Veronika Altmannová, Ph.D.</t>
  </si>
  <si>
    <t>Biologický ústav, budova A7, areál Univerzitní kampus Bohunice, Kamenice 753/5, Brno</t>
  </si>
  <si>
    <t>tel.: 549 49 7360
e-mail: valtmann@med.muni.cz</t>
  </si>
  <si>
    <t>2713/10</t>
  </si>
  <si>
    <t>Mgr. Lenka Paštěková, Ph.D.</t>
  </si>
  <si>
    <t>tel.: 549 49 5640
e-mail: lmikal@med.muni.cz</t>
  </si>
  <si>
    <t>Mgr. Michaela Kunová, Ph.D.</t>
  </si>
  <si>
    <t>tel.: 549 49 8406
e-mail: kunova@med.muni.cz</t>
  </si>
  <si>
    <t>Biologický ústav, budova A3, areál Univerzitní kampus Bohunice, Kamenice 753/5, Brno</t>
  </si>
  <si>
    <t>2713/20</t>
  </si>
  <si>
    <t>PharmDr. Lenka Součková, Ph.D.</t>
  </si>
  <si>
    <t>tel.:549 49 3632
e-mail: lsouckova@med.muni.cz</t>
  </si>
  <si>
    <t>Farmakologický ústav, budova A19, areál Univerzitní kampus Bohunice, Kamenice 753/5, Brno</t>
  </si>
  <si>
    <t>2715/20</t>
  </si>
  <si>
    <t>Sada mechanických pipet</t>
  </si>
  <si>
    <t>Elektronická dávkovací pipeta</t>
  </si>
  <si>
    <t>Sada mechanických jednokanálových pipet II</t>
  </si>
  <si>
    <t>Jednokanálová pipeta</t>
  </si>
  <si>
    <t>2713/30</t>
  </si>
  <si>
    <t>Pipeta 0,5-10 µl</t>
  </si>
  <si>
    <t>Pipeta 2-20 µl</t>
  </si>
  <si>
    <t>Microobjemový pipetovací set</t>
  </si>
  <si>
    <t>Pipetovací set</t>
  </si>
  <si>
    <t>Klinika dětské onkologie - část č. 4 VZ</t>
  </si>
  <si>
    <t>Sada mechanických jednokanálových pipet I</t>
  </si>
  <si>
    <t>Biologický ústav I - část č. 2 VZ</t>
  </si>
  <si>
    <t>Biologický ústav II - část č. 3 VZ</t>
  </si>
  <si>
    <t>Sada jednokanálových pipet</t>
  </si>
  <si>
    <t>1a</t>
  </si>
  <si>
    <t>1b</t>
  </si>
  <si>
    <t>1c</t>
  </si>
  <si>
    <t>1d</t>
  </si>
  <si>
    <t>Interní hematologická a onkologická klinika, reál Dětské nemocnice Brno, Černopolní 9, pavilon L</t>
  </si>
  <si>
    <t>Pipeta 10-100 µl</t>
  </si>
  <si>
    <t>Pipeta 20-200 µl</t>
  </si>
  <si>
    <t>Sada pipet</t>
  </si>
  <si>
    <t>Osmikanálové pipety s volitelným objemem</t>
  </si>
  <si>
    <t>2a</t>
  </si>
  <si>
    <t>2b</t>
  </si>
  <si>
    <t>Položka/ Podpoložka</t>
  </si>
  <si>
    <t>Osmikanálová pipeta s volitelným objemem 2 - 20 µl</t>
  </si>
  <si>
    <t>Osmikanálová pipeta s volitelným objemem 20 - 200 µl</t>
  </si>
  <si>
    <t>Pipety pro LF MU 2015 II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</si>
</sst>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6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169" fontId="61" fillId="0" borderId="18" xfId="0" applyNumberFormat="1" applyFont="1" applyBorder="1" applyAlignment="1">
      <alignment horizontal="center" vertical="center" wrapText="1"/>
    </xf>
    <xf numFmtId="169" fontId="59" fillId="0" borderId="18" xfId="0" applyNumberFormat="1" applyFont="1" applyBorder="1" applyAlignment="1">
      <alignment horizontal="center" vertical="center" wrapText="1"/>
    </xf>
    <xf numFmtId="169" fontId="62" fillId="0" borderId="18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indent="1"/>
    </xf>
    <xf numFmtId="0" fontId="63" fillId="0" borderId="20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17" fillId="0" borderId="24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169" fontId="64" fillId="0" borderId="26" xfId="0" applyNumberFormat="1" applyFont="1" applyBorder="1" applyAlignment="1">
      <alignment horizontal="right" vertical="center" wrapText="1" indent="1"/>
    </xf>
    <xf numFmtId="169" fontId="64" fillId="0" borderId="27" xfId="0" applyNumberFormat="1" applyFont="1" applyBorder="1" applyAlignment="1">
      <alignment horizontal="right" vertical="center" wrapText="1" indent="1"/>
    </xf>
    <xf numFmtId="169" fontId="64" fillId="0" borderId="28" xfId="0" applyNumberFormat="1" applyFont="1" applyBorder="1" applyAlignment="1">
      <alignment horizontal="right" vertical="center" wrapText="1" indent="1"/>
    </xf>
    <xf numFmtId="169" fontId="64" fillId="0" borderId="29" xfId="0" applyNumberFormat="1" applyFont="1" applyBorder="1" applyAlignment="1">
      <alignment horizontal="right" vertical="center" wrapText="1" indent="1"/>
    </xf>
    <xf numFmtId="0" fontId="0" fillId="0" borderId="27" xfId="0" applyBorder="1" applyAlignment="1">
      <alignment horizontal="right" vertical="center" wrapText="1" indent="1"/>
    </xf>
    <xf numFmtId="0" fontId="4" fillId="0" borderId="3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63" fillId="0" borderId="23" xfId="0" applyFont="1" applyBorder="1" applyAlignment="1">
      <alignment horizontal="left" vertical="center" wrapText="1" indent="1"/>
    </xf>
    <xf numFmtId="0" fontId="63" fillId="0" borderId="33" xfId="0" applyFont="1" applyBorder="1" applyAlignment="1">
      <alignment horizontal="left" vertical="center" wrapText="1" indent="1"/>
    </xf>
    <xf numFmtId="0" fontId="63" fillId="0" borderId="26" xfId="0" applyNumberFormat="1" applyFont="1" applyBorder="1" applyAlignment="1">
      <alignment horizontal="center" vertical="center" wrapText="1"/>
    </xf>
    <xf numFmtId="0" fontId="63" fillId="0" borderId="27" xfId="0" applyNumberFormat="1" applyFont="1" applyBorder="1" applyAlignment="1">
      <alignment horizontal="center" vertical="center" wrapText="1"/>
    </xf>
    <xf numFmtId="169" fontId="64" fillId="33" borderId="26" xfId="0" applyNumberFormat="1" applyFont="1" applyFill="1" applyBorder="1" applyAlignment="1">
      <alignment horizontal="right" vertical="center" wrapText="1" indent="1"/>
    </xf>
    <xf numFmtId="169" fontId="64" fillId="33" borderId="27" xfId="0" applyNumberFormat="1" applyFont="1" applyFill="1" applyBorder="1" applyAlignment="1">
      <alignment horizontal="right" vertical="center" wrapText="1" indent="1"/>
    </xf>
    <xf numFmtId="0" fontId="15" fillId="0" borderId="34" xfId="0" applyFont="1" applyBorder="1" applyAlignment="1">
      <alignment horizontal="center" vertical="center"/>
    </xf>
    <xf numFmtId="169" fontId="64" fillId="0" borderId="35" xfId="0" applyNumberFormat="1" applyFont="1" applyBorder="1" applyAlignment="1">
      <alignment horizontal="right" vertical="center" wrapText="1" indent="1"/>
    </xf>
    <xf numFmtId="0" fontId="63" fillId="0" borderId="18" xfId="0" applyNumberFormat="1" applyFont="1" applyBorder="1" applyAlignment="1">
      <alignment horizontal="center" vertical="center" wrapText="1"/>
    </xf>
    <xf numFmtId="169" fontId="64" fillId="33" borderId="18" xfId="0" applyNumberFormat="1" applyFont="1" applyFill="1" applyBorder="1" applyAlignment="1">
      <alignment horizontal="right" vertical="center" wrapText="1" indent="1"/>
    </xf>
    <xf numFmtId="169" fontId="64" fillId="0" borderId="18" xfId="0" applyNumberFormat="1" applyFont="1" applyBorder="1" applyAlignment="1">
      <alignment horizontal="right" vertical="center" wrapText="1" indent="1"/>
    </xf>
    <xf numFmtId="0" fontId="15" fillId="0" borderId="32" xfId="0" applyFont="1" applyBorder="1" applyAlignment="1">
      <alignment horizontal="center" vertical="center"/>
    </xf>
    <xf numFmtId="169" fontId="64" fillId="0" borderId="18" xfId="0" applyNumberFormat="1" applyFont="1" applyFill="1" applyBorder="1" applyAlignment="1">
      <alignment horizontal="righ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12" fillId="0" borderId="36" xfId="0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left" vertical="center" wrapText="1" indent="1"/>
    </xf>
    <xf numFmtId="169" fontId="65" fillId="34" borderId="37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5" fillId="34" borderId="38" xfId="0" applyNumberFormat="1" applyFont="1" applyFill="1" applyBorder="1" applyAlignment="1">
      <alignment horizontal="right" vertical="center" wrapText="1" indent="1"/>
    </xf>
    <xf numFmtId="0" fontId="8" fillId="0" borderId="18" xfId="0" applyFont="1" applyBorder="1" applyAlignment="1">
      <alignment horizontal="right" vertical="center" wrapText="1" indent="1"/>
    </xf>
    <xf numFmtId="0" fontId="8" fillId="0" borderId="30" xfId="0" applyFont="1" applyBorder="1" applyAlignment="1">
      <alignment horizontal="right" vertical="center" wrapText="1" indent="1"/>
    </xf>
    <xf numFmtId="169" fontId="65" fillId="34" borderId="39" xfId="0" applyNumberFormat="1" applyFont="1" applyFill="1" applyBorder="1" applyAlignment="1">
      <alignment horizontal="right" vertical="center" wrapText="1" indent="1"/>
    </xf>
    <xf numFmtId="0" fontId="8" fillId="0" borderId="40" xfId="0" applyFont="1" applyBorder="1" applyAlignment="1">
      <alignment horizontal="right" vertical="center" wrapText="1" indent="1"/>
    </xf>
    <xf numFmtId="0" fontId="8" fillId="0" borderId="41" xfId="0" applyFont="1" applyBorder="1" applyAlignment="1">
      <alignment horizontal="right" vertical="center" wrapText="1" indent="1"/>
    </xf>
    <xf numFmtId="0" fontId="63" fillId="34" borderId="42" xfId="0" applyFont="1" applyFill="1" applyBorder="1" applyAlignment="1">
      <alignment horizontal="left" vertical="center" wrapText="1" indent="1"/>
    </xf>
    <xf numFmtId="0" fontId="63" fillId="34" borderId="43" xfId="0" applyFont="1" applyFill="1" applyBorder="1" applyAlignment="1">
      <alignment horizontal="left" vertical="center" wrapText="1" indent="1"/>
    </xf>
    <xf numFmtId="0" fontId="63" fillId="34" borderId="44" xfId="0" applyFont="1" applyFill="1" applyBorder="1" applyAlignment="1">
      <alignment horizontal="left" vertical="center" wrapText="1" indent="1"/>
    </xf>
    <xf numFmtId="0" fontId="63" fillId="34" borderId="38" xfId="0" applyFont="1" applyFill="1" applyBorder="1" applyAlignment="1">
      <alignment horizontal="left" vertical="center" wrapText="1" indent="1"/>
    </xf>
    <xf numFmtId="0" fontId="63" fillId="34" borderId="45" xfId="0" applyFont="1" applyFill="1" applyBorder="1" applyAlignment="1">
      <alignment horizontal="left" vertical="center" wrapText="1" indent="1"/>
    </xf>
    <xf numFmtId="0" fontId="16" fillId="0" borderId="30" xfId="0" applyFont="1" applyBorder="1" applyAlignment="1">
      <alignment horizontal="left" indent="1"/>
    </xf>
    <xf numFmtId="0" fontId="63" fillId="34" borderId="39" xfId="0" applyFont="1" applyFill="1" applyBorder="1" applyAlignment="1">
      <alignment horizontal="left" vertical="center" wrapText="1" indent="1"/>
    </xf>
    <xf numFmtId="0" fontId="63" fillId="34" borderId="46" xfId="0" applyFont="1" applyFill="1" applyBorder="1" applyAlignment="1">
      <alignment horizontal="left" vertical="center" wrapText="1" indent="1"/>
    </xf>
    <xf numFmtId="0" fontId="16" fillId="0" borderId="41" xfId="0" applyFont="1" applyBorder="1" applyAlignment="1">
      <alignment horizontal="left" indent="1"/>
    </xf>
    <xf numFmtId="0" fontId="63" fillId="0" borderId="47" xfId="0" applyFont="1" applyBorder="1" applyAlignment="1">
      <alignment horizontal="left" vertical="center" wrapText="1" indent="1"/>
    </xf>
    <xf numFmtId="0" fontId="0" fillId="0" borderId="48" xfId="0" applyBorder="1" applyAlignment="1">
      <alignment horizontal="left" vertical="center" indent="1"/>
    </xf>
    <xf numFmtId="0" fontId="10" fillId="0" borderId="24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11" fillId="0" borderId="36" xfId="0" applyFont="1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11" fillId="0" borderId="25" xfId="0" applyFont="1" applyBorder="1" applyAlignment="1">
      <alignment horizontal="left" indent="1"/>
    </xf>
    <xf numFmtId="0" fontId="60" fillId="0" borderId="2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9" fontId="64" fillId="0" borderId="35" xfId="0" applyNumberFormat="1" applyFont="1" applyFill="1" applyBorder="1" applyAlignment="1">
      <alignment horizontal="right" vertical="center" wrapText="1" indent="1"/>
    </xf>
    <xf numFmtId="0" fontId="16" fillId="0" borderId="5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63" fillId="0" borderId="21" xfId="0" applyFont="1" applyBorder="1" applyAlignment="1">
      <alignment horizontal="left" vertical="center" wrapText="1" indent="1"/>
    </xf>
    <xf numFmtId="0" fontId="63" fillId="0" borderId="55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tabSelected="1" zoomScale="70" zoomScaleNormal="70" zoomScalePageLayoutView="0" workbookViewId="0" topLeftCell="A1">
      <selection activeCell="I5" sqref="I5"/>
    </sheetView>
  </sheetViews>
  <sheetFormatPr defaultColWidth="9.140625" defaultRowHeight="19.5" customHeight="1"/>
  <cols>
    <col min="1" max="1" width="3.7109375" style="1" customWidth="1"/>
    <col min="2" max="3" width="6.28125" style="1" customWidth="1"/>
    <col min="4" max="4" width="60.7109375" style="1" customWidth="1"/>
    <col min="5" max="5" width="8.421875" style="1" customWidth="1"/>
    <col min="6" max="9" width="16.140625" style="1" customWidth="1"/>
    <col min="10" max="11" width="27.421875" style="1" customWidth="1"/>
    <col min="12" max="12" width="11.421875" style="1" customWidth="1"/>
    <col min="13" max="16384" width="9.140625" style="1" customWidth="1"/>
  </cols>
  <sheetData>
    <row r="1" ht="15" customHeight="1"/>
    <row r="2" spans="6:12" ht="27" customHeight="1" thickBot="1">
      <c r="F2" s="83" t="s">
        <v>14</v>
      </c>
      <c r="G2" s="84"/>
      <c r="H2" s="84"/>
      <c r="I2" s="84"/>
      <c r="J2" s="84"/>
      <c r="K2" s="84"/>
      <c r="L2" s="85"/>
    </row>
    <row r="3" spans="2:12" ht="32.25" customHeight="1" thickBot="1">
      <c r="B3" s="80" t="s">
        <v>10</v>
      </c>
      <c r="C3" s="81"/>
      <c r="D3" s="86"/>
      <c r="E3" s="87"/>
      <c r="F3" s="88"/>
      <c r="L3" s="2"/>
    </row>
    <row r="4" spans="2:12" ht="16.5" customHeight="1" thickBot="1">
      <c r="B4" s="6"/>
      <c r="C4" s="6"/>
      <c r="D4" s="5"/>
      <c r="L4" s="2"/>
    </row>
    <row r="5" spans="2:12" ht="32.25" customHeight="1" thickBot="1">
      <c r="B5" s="80" t="s">
        <v>64</v>
      </c>
      <c r="C5" s="81"/>
      <c r="D5" s="86"/>
      <c r="E5" s="86"/>
      <c r="F5" s="89"/>
      <c r="L5" s="2"/>
    </row>
    <row r="6" spans="2:12" ht="15.75" customHeight="1" thickBot="1">
      <c r="B6" s="16"/>
      <c r="C6" s="16"/>
      <c r="D6" s="17"/>
      <c r="E6" s="17"/>
      <c r="F6" s="17"/>
      <c r="L6" s="2"/>
    </row>
    <row r="7" spans="2:12" ht="35.25" customHeight="1" thickBot="1">
      <c r="B7" s="80" t="s">
        <v>13</v>
      </c>
      <c r="C7" s="81"/>
      <c r="D7" s="81"/>
      <c r="E7" s="81"/>
      <c r="F7" s="81"/>
      <c r="G7" s="82"/>
      <c r="L7" s="2"/>
    </row>
    <row r="8" ht="15.75" customHeight="1" thickBot="1"/>
    <row r="9" spans="2:12" ht="57" customHeight="1" thickBot="1">
      <c r="B9" s="26" t="s">
        <v>0</v>
      </c>
      <c r="C9" s="32" t="s">
        <v>61</v>
      </c>
      <c r="D9" s="33"/>
      <c r="E9" s="3" t="s">
        <v>1</v>
      </c>
      <c r="F9" s="3" t="s">
        <v>7</v>
      </c>
      <c r="G9" s="3" t="s">
        <v>5</v>
      </c>
      <c r="H9" s="3" t="s">
        <v>6</v>
      </c>
      <c r="I9" s="13" t="s">
        <v>11</v>
      </c>
      <c r="J9" s="20" t="s">
        <v>15</v>
      </c>
      <c r="K9" s="21" t="s">
        <v>16</v>
      </c>
      <c r="L9" s="4" t="s">
        <v>2</v>
      </c>
    </row>
    <row r="10" spans="2:12" ht="34.5" customHeight="1">
      <c r="B10" s="42">
        <v>1</v>
      </c>
      <c r="C10" s="78" t="s">
        <v>36</v>
      </c>
      <c r="D10" s="79"/>
      <c r="E10" s="46">
        <v>2</v>
      </c>
      <c r="F10" s="48"/>
      <c r="G10" s="34">
        <f>E10*F10</f>
        <v>0</v>
      </c>
      <c r="H10" s="34">
        <f>G10*0.21</f>
        <v>0</v>
      </c>
      <c r="I10" s="36">
        <f>G10+H10</f>
        <v>0</v>
      </c>
      <c r="J10" s="25" t="s">
        <v>18</v>
      </c>
      <c r="K10" s="22">
        <v>110212</v>
      </c>
      <c r="L10" s="39">
        <v>2712</v>
      </c>
    </row>
    <row r="11" spans="2:12" ht="70.5" customHeight="1">
      <c r="B11" s="43"/>
      <c r="C11" s="30"/>
      <c r="D11" s="31"/>
      <c r="E11" s="47"/>
      <c r="F11" s="49"/>
      <c r="G11" s="35"/>
      <c r="H11" s="35"/>
      <c r="I11" s="37"/>
      <c r="J11" s="23" t="s">
        <v>20</v>
      </c>
      <c r="K11" s="24" t="s">
        <v>54</v>
      </c>
      <c r="L11" s="39"/>
    </row>
    <row r="12" spans="2:12" ht="34.5" customHeight="1">
      <c r="B12" s="55">
        <v>2</v>
      </c>
      <c r="C12" s="28" t="s">
        <v>58</v>
      </c>
      <c r="D12" s="29"/>
      <c r="E12" s="52"/>
      <c r="F12" s="56"/>
      <c r="G12" s="54"/>
      <c r="H12" s="54"/>
      <c r="I12" s="51"/>
      <c r="J12" s="25" t="s">
        <v>18</v>
      </c>
      <c r="K12" s="22">
        <v>110212</v>
      </c>
      <c r="L12" s="39">
        <v>2712</v>
      </c>
    </row>
    <row r="13" spans="2:12" ht="69" customHeight="1">
      <c r="B13" s="43"/>
      <c r="C13" s="30"/>
      <c r="D13" s="31"/>
      <c r="E13" s="52"/>
      <c r="F13" s="56"/>
      <c r="G13" s="54"/>
      <c r="H13" s="54"/>
      <c r="I13" s="51"/>
      <c r="J13" s="23" t="s">
        <v>20</v>
      </c>
      <c r="K13" s="24" t="s">
        <v>54</v>
      </c>
      <c r="L13" s="39"/>
    </row>
    <row r="14" spans="2:12" ht="16.5" customHeight="1">
      <c r="B14" s="40"/>
      <c r="C14" s="50" t="s">
        <v>59</v>
      </c>
      <c r="D14" s="44" t="s">
        <v>62</v>
      </c>
      <c r="E14" s="46">
        <v>1</v>
      </c>
      <c r="F14" s="48"/>
      <c r="G14" s="34">
        <f>E14*F14</f>
        <v>0</v>
      </c>
      <c r="H14" s="34">
        <f>G14*0.21</f>
        <v>0</v>
      </c>
      <c r="I14" s="36">
        <f>G14+H14</f>
        <v>0</v>
      </c>
      <c r="J14" s="34"/>
      <c r="K14" s="34"/>
      <c r="L14" s="39"/>
    </row>
    <row r="15" spans="2:12" ht="26.25" customHeight="1" thickBot="1">
      <c r="B15" s="41"/>
      <c r="C15" s="43"/>
      <c r="D15" s="45"/>
      <c r="E15" s="47"/>
      <c r="F15" s="49"/>
      <c r="G15" s="35"/>
      <c r="H15" s="35"/>
      <c r="I15" s="37"/>
      <c r="J15" s="38"/>
      <c r="K15" s="38"/>
      <c r="L15" s="39"/>
    </row>
    <row r="16" spans="2:12" ht="16.5" customHeight="1">
      <c r="B16" s="40"/>
      <c r="C16" s="42" t="s">
        <v>60</v>
      </c>
      <c r="D16" s="44" t="s">
        <v>63</v>
      </c>
      <c r="E16" s="46">
        <v>1</v>
      </c>
      <c r="F16" s="48"/>
      <c r="G16" s="34">
        <f>E16*F16</f>
        <v>0</v>
      </c>
      <c r="H16" s="34">
        <f>G16*0.21</f>
        <v>0</v>
      </c>
      <c r="I16" s="36">
        <f>G16+H16</f>
        <v>0</v>
      </c>
      <c r="J16" s="34"/>
      <c r="K16" s="34"/>
      <c r="L16" s="39"/>
    </row>
    <row r="17" spans="2:12" ht="26.25" customHeight="1" thickBot="1">
      <c r="B17" s="41"/>
      <c r="C17" s="43"/>
      <c r="D17" s="45"/>
      <c r="E17" s="47"/>
      <c r="F17" s="49"/>
      <c r="G17" s="35"/>
      <c r="H17" s="35"/>
      <c r="I17" s="37"/>
      <c r="J17" s="38"/>
      <c r="K17" s="38"/>
      <c r="L17" s="39"/>
    </row>
    <row r="18" spans="2:12" ht="34.5" customHeight="1">
      <c r="B18" s="42">
        <v>3</v>
      </c>
      <c r="C18" s="28" t="s">
        <v>37</v>
      </c>
      <c r="D18" s="29"/>
      <c r="E18" s="52">
        <v>1</v>
      </c>
      <c r="F18" s="53"/>
      <c r="G18" s="54">
        <f>E18*F18</f>
        <v>0</v>
      </c>
      <c r="H18" s="54">
        <f>G18*0.21</f>
        <v>0</v>
      </c>
      <c r="I18" s="51">
        <f>G18+H18</f>
        <v>0</v>
      </c>
      <c r="J18" s="25" t="s">
        <v>21</v>
      </c>
      <c r="K18" s="22">
        <v>110212</v>
      </c>
      <c r="L18" s="39">
        <v>2712</v>
      </c>
    </row>
    <row r="19" spans="2:12" ht="69.75" customHeight="1">
      <c r="B19" s="43"/>
      <c r="C19" s="30"/>
      <c r="D19" s="31"/>
      <c r="E19" s="52"/>
      <c r="F19" s="53"/>
      <c r="G19" s="54"/>
      <c r="H19" s="54"/>
      <c r="I19" s="51"/>
      <c r="J19" s="23" t="s">
        <v>19</v>
      </c>
      <c r="K19" s="24" t="s">
        <v>54</v>
      </c>
      <c r="L19" s="39"/>
    </row>
    <row r="20" spans="2:12" ht="13.5" thickBot="1">
      <c r="B20" s="9"/>
      <c r="C20" s="9"/>
      <c r="D20" s="10"/>
      <c r="E20" s="10"/>
      <c r="F20" s="10"/>
      <c r="G20" s="10"/>
      <c r="H20" s="10"/>
      <c r="I20" s="11"/>
      <c r="J20" s="14"/>
      <c r="K20" s="14"/>
      <c r="L20" s="10"/>
    </row>
    <row r="21" spans="2:11" ht="41.25" customHeight="1">
      <c r="B21" s="69" t="s">
        <v>3</v>
      </c>
      <c r="C21" s="70"/>
      <c r="D21" s="71"/>
      <c r="E21" s="15"/>
      <c r="F21" s="60">
        <f>SUM(G10:G19)</f>
        <v>0</v>
      </c>
      <c r="G21" s="61"/>
      <c r="H21" s="61"/>
      <c r="I21" s="62"/>
      <c r="J21" s="18"/>
      <c r="K21" s="18"/>
    </row>
    <row r="22" spans="2:11" ht="41.25" customHeight="1">
      <c r="B22" s="72" t="s">
        <v>4</v>
      </c>
      <c r="C22" s="73"/>
      <c r="D22" s="74"/>
      <c r="E22" s="14"/>
      <c r="F22" s="63">
        <f>SUM(H10:H19)</f>
        <v>0</v>
      </c>
      <c r="G22" s="64"/>
      <c r="H22" s="64"/>
      <c r="I22" s="65"/>
      <c r="J22" s="18"/>
      <c r="K22" s="18"/>
    </row>
    <row r="23" spans="2:11" ht="41.25" customHeight="1" thickBot="1">
      <c r="B23" s="75" t="s">
        <v>9</v>
      </c>
      <c r="C23" s="76"/>
      <c r="D23" s="77"/>
      <c r="E23" s="14"/>
      <c r="F23" s="66">
        <f>SUM(I10:I19)</f>
        <v>0</v>
      </c>
      <c r="G23" s="67"/>
      <c r="H23" s="67"/>
      <c r="I23" s="68"/>
      <c r="J23" s="18"/>
      <c r="K23" s="18"/>
    </row>
    <row r="24" ht="19.5" customHeight="1" thickBot="1"/>
    <row r="25" spans="5:11" ht="36" customHeight="1" thickBot="1">
      <c r="E25" s="12"/>
      <c r="F25" s="57" t="s">
        <v>12</v>
      </c>
      <c r="G25" s="58"/>
      <c r="H25" s="58"/>
      <c r="I25" s="59"/>
      <c r="J25" s="19"/>
      <c r="K25" s="19"/>
    </row>
  </sheetData>
  <sheetProtection/>
  <mergeCells count="58">
    <mergeCell ref="B5:F5"/>
    <mergeCell ref="B23:D23"/>
    <mergeCell ref="E10:E11"/>
    <mergeCell ref="C10:D11"/>
    <mergeCell ref="B7:G7"/>
    <mergeCell ref="F2:L2"/>
    <mergeCell ref="G10:G11"/>
    <mergeCell ref="L10:L11"/>
    <mergeCell ref="H10:H11"/>
    <mergeCell ref="I10:I11"/>
    <mergeCell ref="B3:F3"/>
    <mergeCell ref="H12:H13"/>
    <mergeCell ref="C12:D13"/>
    <mergeCell ref="B10:B11"/>
    <mergeCell ref="F10:F11"/>
    <mergeCell ref="F25:I25"/>
    <mergeCell ref="F21:I21"/>
    <mergeCell ref="F22:I22"/>
    <mergeCell ref="F23:I23"/>
    <mergeCell ref="B21:D21"/>
    <mergeCell ref="B22:D22"/>
    <mergeCell ref="L12:L13"/>
    <mergeCell ref="B18:B19"/>
    <mergeCell ref="E18:E19"/>
    <mergeCell ref="F18:F19"/>
    <mergeCell ref="G18:G19"/>
    <mergeCell ref="H18:H19"/>
    <mergeCell ref="I18:I19"/>
    <mergeCell ref="L18:L19"/>
    <mergeCell ref="B12:B13"/>
    <mergeCell ref="E12:E13"/>
    <mergeCell ref="B16:B17"/>
    <mergeCell ref="C16:C17"/>
    <mergeCell ref="D16:D17"/>
    <mergeCell ref="E16:E17"/>
    <mergeCell ref="F16:F17"/>
    <mergeCell ref="B14:B15"/>
    <mergeCell ref="C14:C15"/>
    <mergeCell ref="D14:D15"/>
    <mergeCell ref="E14:E15"/>
    <mergeCell ref="F14:F15"/>
    <mergeCell ref="K16:K17"/>
    <mergeCell ref="L16:L17"/>
    <mergeCell ref="H14:H15"/>
    <mergeCell ref="I14:I15"/>
    <mergeCell ref="J14:J15"/>
    <mergeCell ref="K14:K15"/>
    <mergeCell ref="L14:L15"/>
    <mergeCell ref="C18:D19"/>
    <mergeCell ref="C9:D9"/>
    <mergeCell ref="G16:G17"/>
    <mergeCell ref="H16:H17"/>
    <mergeCell ref="I16:I17"/>
    <mergeCell ref="J16:J17"/>
    <mergeCell ref="G14:G15"/>
    <mergeCell ref="I12:I13"/>
    <mergeCell ref="F12:F13"/>
    <mergeCell ref="G12:G13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zoomScale="70" zoomScaleNormal="70" zoomScalePageLayoutView="0" workbookViewId="0" topLeftCell="A1">
      <selection activeCell="B5" sqref="B5:E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83" t="s">
        <v>14</v>
      </c>
      <c r="F2" s="84"/>
      <c r="G2" s="84"/>
      <c r="H2" s="84"/>
      <c r="I2" s="84"/>
      <c r="J2" s="84"/>
      <c r="K2" s="85"/>
    </row>
    <row r="3" spans="2:11" ht="32.25" customHeight="1" thickBot="1">
      <c r="B3" s="80" t="s">
        <v>10</v>
      </c>
      <c r="C3" s="86"/>
      <c r="D3" s="87"/>
      <c r="E3" s="88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80" t="s">
        <v>64</v>
      </c>
      <c r="C5" s="86"/>
      <c r="D5" s="86"/>
      <c r="E5" s="89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80" t="s">
        <v>47</v>
      </c>
      <c r="C7" s="81"/>
      <c r="D7" s="81"/>
      <c r="E7" s="81"/>
      <c r="F7" s="82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15</v>
      </c>
      <c r="J9" s="21" t="s">
        <v>16</v>
      </c>
      <c r="K9" s="4" t="s">
        <v>2</v>
      </c>
    </row>
    <row r="10" spans="2:11" ht="34.5" customHeight="1">
      <c r="B10" s="42">
        <v>1</v>
      </c>
      <c r="C10" s="44" t="s">
        <v>46</v>
      </c>
      <c r="D10" s="46">
        <v>1</v>
      </c>
      <c r="E10" s="48"/>
      <c r="F10" s="34">
        <f>D10*E10</f>
        <v>0</v>
      </c>
      <c r="G10" s="34">
        <f>F10*0.21</f>
        <v>0</v>
      </c>
      <c r="H10" s="36">
        <f>F10+G10</f>
        <v>0</v>
      </c>
      <c r="I10" s="25" t="s">
        <v>22</v>
      </c>
      <c r="J10" s="22">
        <v>110513</v>
      </c>
      <c r="K10" s="39" t="s">
        <v>25</v>
      </c>
    </row>
    <row r="11" spans="2:11" ht="70.5" customHeight="1">
      <c r="B11" s="43"/>
      <c r="C11" s="45"/>
      <c r="D11" s="47"/>
      <c r="E11" s="49"/>
      <c r="F11" s="35"/>
      <c r="G11" s="35"/>
      <c r="H11" s="37"/>
      <c r="I11" s="23" t="s">
        <v>24</v>
      </c>
      <c r="J11" s="24" t="s">
        <v>23</v>
      </c>
      <c r="K11" s="39"/>
    </row>
    <row r="12" spans="2:11" ht="34.5" customHeight="1">
      <c r="B12" s="55">
        <v>2</v>
      </c>
      <c r="C12" s="45" t="s">
        <v>38</v>
      </c>
      <c r="D12" s="52">
        <v>1</v>
      </c>
      <c r="E12" s="53"/>
      <c r="F12" s="54">
        <f>D12*E12</f>
        <v>0</v>
      </c>
      <c r="G12" s="54">
        <f>F12*0.21</f>
        <v>0</v>
      </c>
      <c r="H12" s="51">
        <f>F12+G12</f>
        <v>0</v>
      </c>
      <c r="I12" s="25" t="s">
        <v>28</v>
      </c>
      <c r="J12" s="22">
        <v>110513</v>
      </c>
      <c r="K12" s="39" t="s">
        <v>31</v>
      </c>
    </row>
    <row r="13" spans="2:11" ht="69" customHeight="1">
      <c r="B13" s="43"/>
      <c r="C13" s="45"/>
      <c r="D13" s="52"/>
      <c r="E13" s="53"/>
      <c r="F13" s="54"/>
      <c r="G13" s="54"/>
      <c r="H13" s="51"/>
      <c r="I13" s="23" t="s">
        <v>29</v>
      </c>
      <c r="J13" s="24" t="s">
        <v>30</v>
      </c>
      <c r="K13" s="39"/>
    </row>
    <row r="14" spans="2:11" ht="13.5" thickBot="1">
      <c r="B14" s="9"/>
      <c r="C14" s="10"/>
      <c r="D14" s="10"/>
      <c r="E14" s="10"/>
      <c r="F14" s="10"/>
      <c r="G14" s="10"/>
      <c r="H14" s="11"/>
      <c r="I14" s="14"/>
      <c r="J14" s="14"/>
      <c r="K14" s="10"/>
    </row>
    <row r="15" spans="2:10" ht="41.25" customHeight="1">
      <c r="B15" s="69" t="s">
        <v>3</v>
      </c>
      <c r="C15" s="71"/>
      <c r="D15" s="15"/>
      <c r="E15" s="60">
        <f>SUM(F10:F13)</f>
        <v>0</v>
      </c>
      <c r="F15" s="61"/>
      <c r="G15" s="61"/>
      <c r="H15" s="62"/>
      <c r="I15" s="18"/>
      <c r="J15" s="18"/>
    </row>
    <row r="16" spans="2:10" ht="41.25" customHeight="1">
      <c r="B16" s="72" t="s">
        <v>4</v>
      </c>
      <c r="C16" s="74"/>
      <c r="D16" s="14"/>
      <c r="E16" s="63">
        <f>SUM(G10:G13)</f>
        <v>0</v>
      </c>
      <c r="F16" s="64"/>
      <c r="G16" s="64"/>
      <c r="H16" s="65"/>
      <c r="I16" s="18"/>
      <c r="J16" s="18"/>
    </row>
    <row r="17" spans="2:10" ht="41.25" customHeight="1" thickBot="1">
      <c r="B17" s="75" t="s">
        <v>9</v>
      </c>
      <c r="C17" s="77"/>
      <c r="D17" s="14"/>
      <c r="E17" s="66">
        <f>SUM(H10:H13)</f>
        <v>0</v>
      </c>
      <c r="F17" s="67"/>
      <c r="G17" s="67"/>
      <c r="H17" s="68"/>
      <c r="I17" s="18"/>
      <c r="J17" s="18"/>
    </row>
    <row r="18" ht="19.5" customHeight="1" thickBot="1"/>
    <row r="19" spans="4:10" ht="36" customHeight="1" thickBot="1">
      <c r="D19" s="12"/>
      <c r="E19" s="57" t="s">
        <v>12</v>
      </c>
      <c r="F19" s="58"/>
      <c r="G19" s="58"/>
      <c r="H19" s="59"/>
      <c r="I19" s="19"/>
      <c r="J19" s="19"/>
    </row>
  </sheetData>
  <sheetProtection/>
  <mergeCells count="27">
    <mergeCell ref="E19:H19"/>
    <mergeCell ref="E15:H15"/>
    <mergeCell ref="B15:C15"/>
    <mergeCell ref="B16:C16"/>
    <mergeCell ref="E16:H16"/>
    <mergeCell ref="B17:C17"/>
    <mergeCell ref="E17:H17"/>
    <mergeCell ref="E2:K2"/>
    <mergeCell ref="K10:K11"/>
    <mergeCell ref="K12:K13"/>
    <mergeCell ref="H10:H11"/>
    <mergeCell ref="B12:B13"/>
    <mergeCell ref="C12:C13"/>
    <mergeCell ref="D12:D13"/>
    <mergeCell ref="E12:E13"/>
    <mergeCell ref="F12:F13"/>
    <mergeCell ref="G12:G13"/>
    <mergeCell ref="H12:H13"/>
    <mergeCell ref="G10:G11"/>
    <mergeCell ref="B3:E3"/>
    <mergeCell ref="B5:E5"/>
    <mergeCell ref="B7:F7"/>
    <mergeCell ref="B10:B11"/>
    <mergeCell ref="C10:C11"/>
    <mergeCell ref="D10:D11"/>
    <mergeCell ref="E10:E11"/>
    <mergeCell ref="F10:F11"/>
  </mergeCells>
  <printOptions/>
  <pageMargins left="0.7" right="0.7" top="0.787401575" bottom="0.787401575" header="0.3" footer="0.3"/>
  <pageSetup fitToHeight="1" fitToWidth="1" horizontalDpi="300" verticalDpi="3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zoomScale="70" zoomScaleNormal="70" zoomScalePageLayoutView="0" workbookViewId="0" topLeftCell="A4">
      <selection activeCell="B5" sqref="B5:E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83" t="s">
        <v>14</v>
      </c>
      <c r="F2" s="84"/>
      <c r="G2" s="84"/>
      <c r="H2" s="84"/>
      <c r="I2" s="84"/>
      <c r="J2" s="84"/>
      <c r="K2" s="85"/>
    </row>
    <row r="3" spans="2:11" ht="32.25" customHeight="1" thickBot="1">
      <c r="B3" s="80" t="s">
        <v>10</v>
      </c>
      <c r="C3" s="86"/>
      <c r="D3" s="87"/>
      <c r="E3" s="88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80" t="s">
        <v>64</v>
      </c>
      <c r="C5" s="86"/>
      <c r="D5" s="86"/>
      <c r="E5" s="89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80" t="s">
        <v>48</v>
      </c>
      <c r="C7" s="81"/>
      <c r="D7" s="81"/>
      <c r="E7" s="81"/>
      <c r="F7" s="82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15</v>
      </c>
      <c r="J9" s="21" t="s">
        <v>16</v>
      </c>
      <c r="K9" s="4" t="s">
        <v>2</v>
      </c>
    </row>
    <row r="10" spans="2:11" ht="34.5" customHeight="1">
      <c r="B10" s="42">
        <v>1</v>
      </c>
      <c r="C10" s="45" t="s">
        <v>49</v>
      </c>
      <c r="D10" s="46">
        <v>1</v>
      </c>
      <c r="E10" s="48"/>
      <c r="F10" s="34">
        <f>D10*E10</f>
        <v>0</v>
      </c>
      <c r="G10" s="34">
        <f>F10*0.21</f>
        <v>0</v>
      </c>
      <c r="H10" s="36">
        <f>F10+G10</f>
        <v>0</v>
      </c>
      <c r="I10" s="25" t="s">
        <v>26</v>
      </c>
      <c r="J10" s="22">
        <v>110513</v>
      </c>
      <c r="K10" s="39" t="s">
        <v>40</v>
      </c>
    </row>
    <row r="11" spans="2:11" ht="70.5" customHeight="1">
      <c r="B11" s="43"/>
      <c r="C11" s="45"/>
      <c r="D11" s="47"/>
      <c r="E11" s="49"/>
      <c r="F11" s="35"/>
      <c r="G11" s="35"/>
      <c r="H11" s="37"/>
      <c r="I11" s="23" t="s">
        <v>27</v>
      </c>
      <c r="J11" s="24" t="s">
        <v>17</v>
      </c>
      <c r="K11" s="39"/>
    </row>
    <row r="12" spans="2:11" ht="34.5" customHeight="1">
      <c r="B12" s="55">
        <v>2</v>
      </c>
      <c r="C12" s="45" t="s">
        <v>39</v>
      </c>
      <c r="D12" s="52">
        <v>1</v>
      </c>
      <c r="E12" s="53"/>
      <c r="F12" s="54">
        <f>D12*E12</f>
        <v>0</v>
      </c>
      <c r="G12" s="54">
        <f>F12*0.21</f>
        <v>0</v>
      </c>
      <c r="H12" s="51">
        <f>F12+G12</f>
        <v>0</v>
      </c>
      <c r="I12" s="25" t="s">
        <v>26</v>
      </c>
      <c r="J12" s="22">
        <v>110513</v>
      </c>
      <c r="K12" s="39" t="s">
        <v>40</v>
      </c>
    </row>
    <row r="13" spans="2:11" ht="69" customHeight="1">
      <c r="B13" s="43"/>
      <c r="C13" s="45"/>
      <c r="D13" s="52"/>
      <c r="E13" s="53"/>
      <c r="F13" s="54"/>
      <c r="G13" s="54"/>
      <c r="H13" s="51"/>
      <c r="I13" s="23" t="s">
        <v>27</v>
      </c>
      <c r="J13" s="24" t="s">
        <v>17</v>
      </c>
      <c r="K13" s="39"/>
    </row>
    <row r="14" spans="2:11" ht="13.5" thickBot="1">
      <c r="B14" s="9"/>
      <c r="C14" s="10"/>
      <c r="D14" s="10"/>
      <c r="E14" s="10"/>
      <c r="F14" s="10"/>
      <c r="G14" s="10"/>
      <c r="H14" s="11"/>
      <c r="I14" s="14"/>
      <c r="J14" s="14"/>
      <c r="K14" s="10"/>
    </row>
    <row r="15" spans="2:10" ht="41.25" customHeight="1">
      <c r="B15" s="69" t="s">
        <v>3</v>
      </c>
      <c r="C15" s="71"/>
      <c r="D15" s="15"/>
      <c r="E15" s="60">
        <f>SUM(F10:F13)</f>
        <v>0</v>
      </c>
      <c r="F15" s="61"/>
      <c r="G15" s="61"/>
      <c r="H15" s="62"/>
      <c r="I15" s="18"/>
      <c r="J15" s="18"/>
    </row>
    <row r="16" spans="2:10" ht="41.25" customHeight="1">
      <c r="B16" s="72" t="s">
        <v>4</v>
      </c>
      <c r="C16" s="74"/>
      <c r="D16" s="14"/>
      <c r="E16" s="63">
        <f>SUM(G10:G13)</f>
        <v>0</v>
      </c>
      <c r="F16" s="64"/>
      <c r="G16" s="64"/>
      <c r="H16" s="65"/>
      <c r="I16" s="18"/>
      <c r="J16" s="18"/>
    </row>
    <row r="17" spans="2:10" ht="41.25" customHeight="1" thickBot="1">
      <c r="B17" s="75" t="s">
        <v>9</v>
      </c>
      <c r="C17" s="77"/>
      <c r="D17" s="14"/>
      <c r="E17" s="66">
        <f>SUM(H10:H13)</f>
        <v>0</v>
      </c>
      <c r="F17" s="67"/>
      <c r="G17" s="67"/>
      <c r="H17" s="68"/>
      <c r="I17" s="18"/>
      <c r="J17" s="18"/>
    </row>
    <row r="18" ht="19.5" customHeight="1" thickBot="1"/>
    <row r="19" spans="4:10" ht="36" customHeight="1" thickBot="1">
      <c r="D19" s="12"/>
      <c r="E19" s="57" t="s">
        <v>12</v>
      </c>
      <c r="F19" s="58"/>
      <c r="G19" s="58"/>
      <c r="H19" s="59"/>
      <c r="I19" s="19"/>
      <c r="J19" s="19"/>
    </row>
  </sheetData>
  <sheetProtection/>
  <mergeCells count="27">
    <mergeCell ref="B17:C17"/>
    <mergeCell ref="E17:H17"/>
    <mergeCell ref="E19:H19"/>
    <mergeCell ref="B15:C15"/>
    <mergeCell ref="E15:H15"/>
    <mergeCell ref="B16:C16"/>
    <mergeCell ref="E16:H16"/>
    <mergeCell ref="H10:H11"/>
    <mergeCell ref="K10:K11"/>
    <mergeCell ref="E2:K2"/>
    <mergeCell ref="B3:E3"/>
    <mergeCell ref="B5:E5"/>
    <mergeCell ref="B7:F7"/>
    <mergeCell ref="B10:B11"/>
    <mergeCell ref="C10:C11"/>
    <mergeCell ref="D10:D11"/>
    <mergeCell ref="E10:E11"/>
    <mergeCell ref="H12:H13"/>
    <mergeCell ref="K12:K13"/>
    <mergeCell ref="F10:F11"/>
    <mergeCell ref="G10:G11"/>
    <mergeCell ref="B12:B13"/>
    <mergeCell ref="C12:C13"/>
    <mergeCell ref="D12:D13"/>
    <mergeCell ref="E12:E13"/>
    <mergeCell ref="F12:F13"/>
    <mergeCell ref="G12:G13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zoomScale="70" zoomScaleNormal="70" zoomScalePageLayoutView="0" workbookViewId="0" topLeftCell="A1">
      <selection activeCell="B5" sqref="B5:F5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9" width="16.140625" style="1" customWidth="1"/>
    <col min="10" max="11" width="27.421875" style="1" customWidth="1"/>
    <col min="12" max="12" width="11.421875" style="1" customWidth="1"/>
    <col min="13" max="16384" width="9.140625" style="1" customWidth="1"/>
  </cols>
  <sheetData>
    <row r="1" ht="15" customHeight="1"/>
    <row r="2" spans="6:12" ht="27" customHeight="1" thickBot="1">
      <c r="F2" s="83" t="s">
        <v>14</v>
      </c>
      <c r="G2" s="84"/>
      <c r="H2" s="84"/>
      <c r="I2" s="84"/>
      <c r="J2" s="84"/>
      <c r="K2" s="84"/>
      <c r="L2" s="85"/>
    </row>
    <row r="3" spans="2:12" ht="32.25" customHeight="1" thickBot="1">
      <c r="B3" s="80" t="s">
        <v>10</v>
      </c>
      <c r="C3" s="81"/>
      <c r="D3" s="86"/>
      <c r="E3" s="87"/>
      <c r="F3" s="88"/>
      <c r="L3" s="2"/>
    </row>
    <row r="4" spans="2:12" ht="16.5" customHeight="1" thickBot="1">
      <c r="B4" s="6"/>
      <c r="C4" s="6"/>
      <c r="D4" s="5"/>
      <c r="L4" s="2"/>
    </row>
    <row r="5" spans="2:12" ht="32.25" customHeight="1" thickBot="1">
      <c r="B5" s="80" t="s">
        <v>64</v>
      </c>
      <c r="C5" s="81"/>
      <c r="D5" s="86"/>
      <c r="E5" s="86"/>
      <c r="F5" s="89"/>
      <c r="L5" s="2"/>
    </row>
    <row r="6" spans="2:12" ht="15.75" customHeight="1" thickBot="1">
      <c r="B6" s="16"/>
      <c r="C6" s="16"/>
      <c r="D6" s="17"/>
      <c r="E6" s="17"/>
      <c r="F6" s="17"/>
      <c r="L6" s="2"/>
    </row>
    <row r="7" spans="2:12" ht="35.25" customHeight="1" thickBot="1">
      <c r="B7" s="80" t="s">
        <v>45</v>
      </c>
      <c r="C7" s="81"/>
      <c r="D7" s="81"/>
      <c r="E7" s="81"/>
      <c r="F7" s="81"/>
      <c r="G7" s="82"/>
      <c r="L7" s="2"/>
    </row>
    <row r="8" ht="15.75" customHeight="1" thickBot="1"/>
    <row r="9" spans="2:12" ht="57" customHeight="1" thickBot="1">
      <c r="B9" s="90" t="s">
        <v>0</v>
      </c>
      <c r="C9" s="91"/>
      <c r="D9" s="27" t="s">
        <v>61</v>
      </c>
      <c r="E9" s="3" t="s">
        <v>1</v>
      </c>
      <c r="F9" s="3" t="s">
        <v>7</v>
      </c>
      <c r="G9" s="3" t="s">
        <v>5</v>
      </c>
      <c r="H9" s="3" t="s">
        <v>6</v>
      </c>
      <c r="I9" s="13" t="s">
        <v>11</v>
      </c>
      <c r="J9" s="20" t="s">
        <v>15</v>
      </c>
      <c r="K9" s="21" t="s">
        <v>16</v>
      </c>
      <c r="L9" s="4" t="s">
        <v>2</v>
      </c>
    </row>
    <row r="10" spans="2:12" ht="34.5" customHeight="1">
      <c r="B10" s="93">
        <v>1</v>
      </c>
      <c r="C10" s="94"/>
      <c r="D10" s="45" t="s">
        <v>57</v>
      </c>
      <c r="E10" s="92"/>
      <c r="F10" s="56"/>
      <c r="G10" s="56"/>
      <c r="H10" s="56"/>
      <c r="I10" s="97"/>
      <c r="J10" s="25" t="s">
        <v>32</v>
      </c>
      <c r="K10" s="22">
        <v>110516</v>
      </c>
      <c r="L10" s="39" t="s">
        <v>35</v>
      </c>
    </row>
    <row r="11" spans="2:12" ht="69" customHeight="1" thickBot="1">
      <c r="B11" s="95"/>
      <c r="C11" s="96"/>
      <c r="D11" s="45"/>
      <c r="E11" s="92"/>
      <c r="F11" s="56"/>
      <c r="G11" s="56"/>
      <c r="H11" s="56"/>
      <c r="I11" s="97"/>
      <c r="J11" s="23" t="s">
        <v>33</v>
      </c>
      <c r="K11" s="24" t="s">
        <v>34</v>
      </c>
      <c r="L11" s="39"/>
    </row>
    <row r="12" spans="2:12" ht="16.5" customHeight="1">
      <c r="B12" s="40"/>
      <c r="C12" s="50" t="s">
        <v>50</v>
      </c>
      <c r="D12" s="44" t="s">
        <v>41</v>
      </c>
      <c r="E12" s="46">
        <v>1</v>
      </c>
      <c r="F12" s="48"/>
      <c r="G12" s="34">
        <f>E12*F12</f>
        <v>0</v>
      </c>
      <c r="H12" s="34">
        <f>G12*0.21</f>
        <v>0</v>
      </c>
      <c r="I12" s="36">
        <f>G12+H12</f>
        <v>0</v>
      </c>
      <c r="J12" s="34"/>
      <c r="K12" s="34"/>
      <c r="L12" s="39"/>
    </row>
    <row r="13" spans="2:12" ht="16.5" customHeight="1" thickBot="1">
      <c r="B13" s="41"/>
      <c r="C13" s="43"/>
      <c r="D13" s="45"/>
      <c r="E13" s="47"/>
      <c r="F13" s="49"/>
      <c r="G13" s="35"/>
      <c r="H13" s="35"/>
      <c r="I13" s="37"/>
      <c r="J13" s="38"/>
      <c r="K13" s="38"/>
      <c r="L13" s="39"/>
    </row>
    <row r="14" spans="2:12" ht="16.5" customHeight="1">
      <c r="B14" s="40"/>
      <c r="C14" s="42" t="s">
        <v>51</v>
      </c>
      <c r="D14" s="44" t="s">
        <v>42</v>
      </c>
      <c r="E14" s="46">
        <v>2</v>
      </c>
      <c r="F14" s="48"/>
      <c r="G14" s="34">
        <f>E14*F14</f>
        <v>0</v>
      </c>
      <c r="H14" s="34">
        <f>G14*0.21</f>
        <v>0</v>
      </c>
      <c r="I14" s="36">
        <f>G14+H14</f>
        <v>0</v>
      </c>
      <c r="J14" s="34"/>
      <c r="K14" s="34"/>
      <c r="L14" s="39"/>
    </row>
    <row r="15" spans="2:12" ht="16.5" customHeight="1" thickBot="1">
      <c r="B15" s="41"/>
      <c r="C15" s="43"/>
      <c r="D15" s="45"/>
      <c r="E15" s="47"/>
      <c r="F15" s="49"/>
      <c r="G15" s="35"/>
      <c r="H15" s="35"/>
      <c r="I15" s="37"/>
      <c r="J15" s="38"/>
      <c r="K15" s="38"/>
      <c r="L15" s="39"/>
    </row>
    <row r="16" spans="2:12" ht="16.5" customHeight="1">
      <c r="B16" s="40"/>
      <c r="C16" s="42" t="s">
        <v>52</v>
      </c>
      <c r="D16" s="44" t="s">
        <v>55</v>
      </c>
      <c r="E16" s="46">
        <v>2</v>
      </c>
      <c r="F16" s="48"/>
      <c r="G16" s="34">
        <f>E16*F16</f>
        <v>0</v>
      </c>
      <c r="H16" s="34">
        <f>G16*0.21</f>
        <v>0</v>
      </c>
      <c r="I16" s="36">
        <f>G16+H16</f>
        <v>0</v>
      </c>
      <c r="J16" s="34"/>
      <c r="K16" s="34"/>
      <c r="L16" s="39"/>
    </row>
    <row r="17" spans="2:12" ht="16.5" customHeight="1" thickBot="1">
      <c r="B17" s="41"/>
      <c r="C17" s="98"/>
      <c r="D17" s="45"/>
      <c r="E17" s="47"/>
      <c r="F17" s="49"/>
      <c r="G17" s="35"/>
      <c r="H17" s="35"/>
      <c r="I17" s="37"/>
      <c r="J17" s="38"/>
      <c r="K17" s="38"/>
      <c r="L17" s="39"/>
    </row>
    <row r="18" spans="2:12" ht="16.5" customHeight="1">
      <c r="B18" s="40"/>
      <c r="C18" s="42" t="s">
        <v>53</v>
      </c>
      <c r="D18" s="44" t="s">
        <v>56</v>
      </c>
      <c r="E18" s="46">
        <v>2</v>
      </c>
      <c r="F18" s="48"/>
      <c r="G18" s="34">
        <f>E18*F18</f>
        <v>0</v>
      </c>
      <c r="H18" s="34">
        <f>G18*0.21</f>
        <v>0</v>
      </c>
      <c r="I18" s="36">
        <f>G18+H18</f>
        <v>0</v>
      </c>
      <c r="J18" s="34"/>
      <c r="K18" s="34"/>
      <c r="L18" s="39"/>
    </row>
    <row r="19" spans="2:12" ht="16.5" customHeight="1" thickBot="1">
      <c r="B19" s="41"/>
      <c r="C19" s="106"/>
      <c r="D19" s="107"/>
      <c r="E19" s="108"/>
      <c r="F19" s="49"/>
      <c r="G19" s="35"/>
      <c r="H19" s="35"/>
      <c r="I19" s="37"/>
      <c r="J19" s="38"/>
      <c r="K19" s="38"/>
      <c r="L19" s="39"/>
    </row>
    <row r="20" spans="2:12" ht="34.5" customHeight="1">
      <c r="B20" s="99">
        <v>2</v>
      </c>
      <c r="C20" s="100"/>
      <c r="D20" s="45" t="s">
        <v>43</v>
      </c>
      <c r="E20" s="52">
        <v>1</v>
      </c>
      <c r="F20" s="53"/>
      <c r="G20" s="54">
        <f>E20*F20</f>
        <v>0</v>
      </c>
      <c r="H20" s="54">
        <f>G20*0.21</f>
        <v>0</v>
      </c>
      <c r="I20" s="51">
        <f>G20+H20</f>
        <v>0</v>
      </c>
      <c r="J20" s="25" t="s">
        <v>32</v>
      </c>
      <c r="K20" s="22">
        <v>110516</v>
      </c>
      <c r="L20" s="39" t="s">
        <v>35</v>
      </c>
    </row>
    <row r="21" spans="2:12" ht="69" customHeight="1">
      <c r="B21" s="101"/>
      <c r="C21" s="102"/>
      <c r="D21" s="45"/>
      <c r="E21" s="52"/>
      <c r="F21" s="53"/>
      <c r="G21" s="54"/>
      <c r="H21" s="54"/>
      <c r="I21" s="51"/>
      <c r="J21" s="23" t="s">
        <v>33</v>
      </c>
      <c r="K21" s="24" t="s">
        <v>34</v>
      </c>
      <c r="L21" s="39"/>
    </row>
    <row r="22" spans="2:12" ht="34.5" customHeight="1">
      <c r="B22" s="103">
        <v>3</v>
      </c>
      <c r="C22" s="102"/>
      <c r="D22" s="45" t="s">
        <v>44</v>
      </c>
      <c r="E22" s="52">
        <v>1</v>
      </c>
      <c r="F22" s="53"/>
      <c r="G22" s="54">
        <f>E22*F22</f>
        <v>0</v>
      </c>
      <c r="H22" s="54">
        <f>G22*0.21</f>
        <v>0</v>
      </c>
      <c r="I22" s="51">
        <f>G22+H22</f>
        <v>0</v>
      </c>
      <c r="J22" s="25" t="s">
        <v>32</v>
      </c>
      <c r="K22" s="22">
        <v>110516</v>
      </c>
      <c r="L22" s="39" t="s">
        <v>35</v>
      </c>
    </row>
    <row r="23" spans="2:12" ht="69" customHeight="1" thickBot="1">
      <c r="B23" s="104"/>
      <c r="C23" s="105"/>
      <c r="D23" s="45"/>
      <c r="E23" s="52"/>
      <c r="F23" s="53"/>
      <c r="G23" s="54"/>
      <c r="H23" s="54"/>
      <c r="I23" s="51"/>
      <c r="J23" s="23" t="s">
        <v>33</v>
      </c>
      <c r="K23" s="24" t="s">
        <v>34</v>
      </c>
      <c r="L23" s="39"/>
    </row>
    <row r="24" spans="2:12" ht="13.5" thickBot="1">
      <c r="B24" s="9"/>
      <c r="C24" s="9"/>
      <c r="D24" s="10"/>
      <c r="E24" s="10"/>
      <c r="F24" s="10"/>
      <c r="G24" s="10"/>
      <c r="H24" s="10"/>
      <c r="I24" s="11"/>
      <c r="J24" s="14"/>
      <c r="K24" s="14"/>
      <c r="L24" s="10"/>
    </row>
    <row r="25" spans="2:11" ht="41.25" customHeight="1">
      <c r="B25" s="69" t="s">
        <v>3</v>
      </c>
      <c r="C25" s="70"/>
      <c r="D25" s="71"/>
      <c r="E25" s="15"/>
      <c r="F25" s="60">
        <f>SUM(G10:G23)</f>
        <v>0</v>
      </c>
      <c r="G25" s="61"/>
      <c r="H25" s="61"/>
      <c r="I25" s="62"/>
      <c r="J25" s="18"/>
      <c r="K25" s="18"/>
    </row>
    <row r="26" spans="2:11" ht="41.25" customHeight="1">
      <c r="B26" s="72" t="s">
        <v>4</v>
      </c>
      <c r="C26" s="73"/>
      <c r="D26" s="74"/>
      <c r="E26" s="14"/>
      <c r="F26" s="63">
        <f>SUM(H10:H23)</f>
        <v>0</v>
      </c>
      <c r="G26" s="64"/>
      <c r="H26" s="64"/>
      <c r="I26" s="65"/>
      <c r="J26" s="18"/>
      <c r="K26" s="18"/>
    </row>
    <row r="27" spans="2:11" ht="41.25" customHeight="1" thickBot="1">
      <c r="B27" s="75" t="s">
        <v>9</v>
      </c>
      <c r="C27" s="76"/>
      <c r="D27" s="77"/>
      <c r="E27" s="14"/>
      <c r="F27" s="66">
        <f>SUM(I10:I23)</f>
        <v>0</v>
      </c>
      <c r="G27" s="67"/>
      <c r="H27" s="67"/>
      <c r="I27" s="68"/>
      <c r="J27" s="18"/>
      <c r="K27" s="18"/>
    </row>
    <row r="28" ht="19.5" customHeight="1" thickBot="1"/>
    <row r="29" spans="5:11" ht="36" customHeight="1" thickBot="1">
      <c r="E29" s="12"/>
      <c r="F29" s="57" t="s">
        <v>12</v>
      </c>
      <c r="G29" s="58"/>
      <c r="H29" s="58"/>
      <c r="I29" s="59"/>
      <c r="J29" s="19"/>
      <c r="K29" s="19"/>
    </row>
  </sheetData>
  <sheetProtection/>
  <mergeCells count="80">
    <mergeCell ref="L16:L17"/>
    <mergeCell ref="B18:B19"/>
    <mergeCell ref="C18:C19"/>
    <mergeCell ref="D18:D19"/>
    <mergeCell ref="E18:E19"/>
    <mergeCell ref="F18:F19"/>
    <mergeCell ref="G18:G19"/>
    <mergeCell ref="H18:H19"/>
    <mergeCell ref="B14:B15"/>
    <mergeCell ref="C14:C15"/>
    <mergeCell ref="D14:D15"/>
    <mergeCell ref="E14:E15"/>
    <mergeCell ref="F14:F15"/>
    <mergeCell ref="I18:I19"/>
    <mergeCell ref="I14:I15"/>
    <mergeCell ref="B16:B17"/>
    <mergeCell ref="C16:C17"/>
    <mergeCell ref="D16:D17"/>
    <mergeCell ref="D12:D13"/>
    <mergeCell ref="E12:E13"/>
    <mergeCell ref="F12:F13"/>
    <mergeCell ref="G12:G13"/>
    <mergeCell ref="H16:H17"/>
    <mergeCell ref="I16:I17"/>
    <mergeCell ref="H12:H13"/>
    <mergeCell ref="I12:I13"/>
    <mergeCell ref="E16:E17"/>
    <mergeCell ref="F16:F17"/>
    <mergeCell ref="L22:L23"/>
    <mergeCell ref="B25:D25"/>
    <mergeCell ref="F25:I25"/>
    <mergeCell ref="B26:D26"/>
    <mergeCell ref="F26:I26"/>
    <mergeCell ref="D22:D23"/>
    <mergeCell ref="B22:C23"/>
    <mergeCell ref="G20:G21"/>
    <mergeCell ref="H20:H21"/>
    <mergeCell ref="B27:D27"/>
    <mergeCell ref="F27:I27"/>
    <mergeCell ref="F29:I29"/>
    <mergeCell ref="I22:I23"/>
    <mergeCell ref="B20:C21"/>
    <mergeCell ref="H14:H15"/>
    <mergeCell ref="B12:B13"/>
    <mergeCell ref="C12:C13"/>
    <mergeCell ref="E22:E23"/>
    <mergeCell ref="F22:F23"/>
    <mergeCell ref="G22:G23"/>
    <mergeCell ref="H22:H23"/>
    <mergeCell ref="D20:D21"/>
    <mergeCell ref="E20:E21"/>
    <mergeCell ref="F20:F21"/>
    <mergeCell ref="I20:I21"/>
    <mergeCell ref="L20:L21"/>
    <mergeCell ref="G10:G11"/>
    <mergeCell ref="H10:H11"/>
    <mergeCell ref="L12:L13"/>
    <mergeCell ref="L18:L19"/>
    <mergeCell ref="L14:L15"/>
    <mergeCell ref="G16:G17"/>
    <mergeCell ref="I10:I11"/>
    <mergeCell ref="L10:L11"/>
    <mergeCell ref="F2:L2"/>
    <mergeCell ref="B3:F3"/>
    <mergeCell ref="B5:F5"/>
    <mergeCell ref="B7:G7"/>
    <mergeCell ref="D10:D11"/>
    <mergeCell ref="E10:E11"/>
    <mergeCell ref="F10:F11"/>
    <mergeCell ref="B10:C11"/>
    <mergeCell ref="B9:C9"/>
    <mergeCell ref="K14:K15"/>
    <mergeCell ref="J16:J17"/>
    <mergeCell ref="K16:K17"/>
    <mergeCell ref="J18:J19"/>
    <mergeCell ref="K18:K19"/>
    <mergeCell ref="J12:J13"/>
    <mergeCell ref="K12:K13"/>
    <mergeCell ref="J14:J15"/>
    <mergeCell ref="G14:G15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2015-08-17T11:16:09Z</cp:lastPrinted>
  <dcterms:created xsi:type="dcterms:W3CDTF">2013-07-26T05:21:15Z</dcterms:created>
  <dcterms:modified xsi:type="dcterms:W3CDTF">2015-10-02T10:38:20Z</dcterms:modified>
  <cp:category/>
  <cp:version/>
  <cp:contentType/>
  <cp:contentStatus/>
</cp:coreProperties>
</file>