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<sst xmlns="http://schemas.openxmlformats.org/spreadsheetml/2006/main" count="42" uniqueCount="27">
  <si>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</si>
  <si>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</si>
  <si>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</si>
  <si>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</si>
  <si>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</si>
  <si>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</si>
  <si>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</si>
  <si>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</si>
  <si>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</si>
  <si>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</si>
  <si>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</si>
  <si>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</si>
  <si>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</si>
  <si>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</si>
  <si>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Minicentrifuga</t>
  </si>
  <si>
    <t>Vortex</t>
  </si>
  <si>
    <t>Kontaktní osoba pro převzetí dodávky zboží</t>
  </si>
  <si>
    <t>Číslo a název pracoviště        (místo dodání)</t>
  </si>
  <si>
    <t>Magnetická míchačka s ohřevem</t>
  </si>
  <si>
    <t>Stolní nechlazená centrifuga</t>
  </si>
  <si>
    <t>Centrifuga nechlazená včetně rotoru a víčka</t>
  </si>
  <si>
    <t>Zdroj napětí pro elektroforézu</t>
  </si>
  <si>
    <t>Ústav histologie a embryologie, budova 1, areál Univerzitní kampus Bohunice, Kamenice 753/5, Brno</t>
  </si>
  <si>
    <t>RNDr. Petr Vaňhara, Ph.D.</t>
  </si>
  <si>
    <t>tel.: 549 49 7780
e-mail: pvanhara@med.muni.cz</t>
  </si>
  <si>
    <t>Drobné laboratorní přístroje pro LF MU IV</t>
  </si>
  <si>
    <t>Ústav histologie a embryologie I - část č. 1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</si>
</sst>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169" fontId="58" fillId="0" borderId="18" xfId="0" applyNumberFormat="1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2" fillId="0" borderId="22" xfId="0" applyNumberFormat="1" applyFont="1" applyBorder="1" applyAlignment="1">
      <alignment horizontal="right" vertical="center" wrapText="1" indent="1"/>
    </xf>
    <xf numFmtId="169" fontId="62" fillId="0" borderId="23" xfId="0" applyNumberFormat="1" applyFont="1" applyBorder="1" applyAlignment="1">
      <alignment horizontal="right" vertical="center" wrapText="1" indent="1"/>
    </xf>
    <xf numFmtId="169" fontId="62" fillId="0" borderId="24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169" fontId="62" fillId="0" borderId="26" xfId="0" applyNumberFormat="1" applyFont="1" applyBorder="1" applyAlignment="1">
      <alignment horizontal="right" vertical="center" wrapText="1" indent="1"/>
    </xf>
    <xf numFmtId="169" fontId="62" fillId="0" borderId="27" xfId="0" applyNumberFormat="1" applyFont="1" applyBorder="1" applyAlignment="1">
      <alignment horizontal="right" vertical="center" wrapText="1" indent="1"/>
    </xf>
    <xf numFmtId="0" fontId="11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169" fontId="62" fillId="0" borderId="18" xfId="0" applyNumberFormat="1" applyFont="1" applyBorder="1" applyAlignment="1">
      <alignment horizontal="right" vertical="center" wrapText="1" indent="1"/>
    </xf>
    <xf numFmtId="0" fontId="63" fillId="0" borderId="28" xfId="0" applyFont="1" applyBorder="1" applyAlignment="1">
      <alignment horizontal="left" vertical="center" wrapText="1" indent="1"/>
    </xf>
    <xf numFmtId="0" fontId="63" fillId="0" borderId="29" xfId="0" applyFont="1" applyBorder="1" applyAlignment="1">
      <alignment horizontal="left" vertical="center" wrapText="1" indent="1"/>
    </xf>
    <xf numFmtId="0" fontId="63" fillId="0" borderId="23" xfId="0" applyNumberFormat="1" applyFont="1" applyBorder="1" applyAlignment="1">
      <alignment horizontal="center" vertical="center" wrapText="1"/>
    </xf>
    <xf numFmtId="0" fontId="63" fillId="0" borderId="24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169" fontId="62" fillId="33" borderId="18" xfId="0" applyNumberFormat="1" applyFont="1" applyFill="1" applyBorder="1" applyAlignment="1">
      <alignment horizontal="right" vertical="center" wrapText="1" indent="1"/>
    </xf>
    <xf numFmtId="0" fontId="15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9" fontId="62" fillId="33" borderId="23" xfId="0" applyNumberFormat="1" applyFont="1" applyFill="1" applyBorder="1" applyAlignment="1">
      <alignment horizontal="right" vertical="center" wrapText="1" indent="1"/>
    </xf>
    <xf numFmtId="169" fontId="62" fillId="33" borderId="24" xfId="0" applyNumberFormat="1" applyFont="1" applyFill="1" applyBorder="1" applyAlignment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9" fontId="64" fillId="34" borderId="32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34" borderId="33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right" vertical="center" wrapText="1" indent="1"/>
    </xf>
    <xf numFmtId="169" fontId="64" fillId="34" borderId="34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0" fontId="63" fillId="34" borderId="37" xfId="0" applyFont="1" applyFill="1" applyBorder="1" applyAlignment="1">
      <alignment horizontal="left" vertical="center" wrapText="1" indent="1"/>
    </xf>
    <xf numFmtId="0" fontId="63" fillId="34" borderId="38" xfId="0" applyFont="1" applyFill="1" applyBorder="1" applyAlignment="1">
      <alignment horizontal="left" vertical="center" wrapText="1" indent="1"/>
    </xf>
    <xf numFmtId="0" fontId="63" fillId="34" borderId="33" xfId="0" applyFont="1" applyFill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indent="1"/>
    </xf>
    <xf numFmtId="0" fontId="63" fillId="34" borderId="34" xfId="0" applyFont="1" applyFill="1" applyBorder="1" applyAlignment="1">
      <alignment horizontal="left" vertical="center" wrapText="1" indent="1"/>
    </xf>
    <xf numFmtId="0" fontId="16" fillId="0" borderId="36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tabSelected="1" zoomScale="70" zoomScaleNormal="70" zoomScalePageLayoutView="0" workbookViewId="0" topLeftCell="A1">
      <selection activeCell="C20" sqref="C20:C21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29" t="s">
        <v>13</v>
      </c>
      <c r="F2" s="30"/>
      <c r="G2" s="30"/>
      <c r="H2" s="30"/>
      <c r="I2" s="30"/>
      <c r="J2" s="30"/>
      <c r="K2" s="31"/>
    </row>
    <row r="3" spans="2:11" ht="32.25" customHeight="1" thickBot="1">
      <c r="B3" s="26" t="s">
        <v>10</v>
      </c>
      <c r="C3" s="38"/>
      <c r="D3" s="39"/>
      <c r="E3" s="4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26" t="s">
        <v>25</v>
      </c>
      <c r="C5" s="38"/>
      <c r="D5" s="38"/>
      <c r="E5" s="4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26" t="s">
        <v>26</v>
      </c>
      <c r="C7" s="27"/>
      <c r="D7" s="27"/>
      <c r="E7" s="27"/>
      <c r="F7" s="28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49">
        <v>1</v>
      </c>
      <c r="C10" s="43" t="s">
        <v>19</v>
      </c>
      <c r="D10" s="45">
        <v>1</v>
      </c>
      <c r="E10" s="52"/>
      <c r="F10" s="33">
        <f>D10*E10</f>
        <v>0</v>
      </c>
      <c r="G10" s="33">
        <f>F10*0.21</f>
        <v>0</v>
      </c>
      <c r="H10" s="36">
        <f>F10+G10</f>
        <v>0</v>
      </c>
      <c r="I10" s="25" t="s">
        <v>23</v>
      </c>
      <c r="J10" s="22">
        <v>110517</v>
      </c>
      <c r="K10" s="35">
        <v>2717</v>
      </c>
    </row>
    <row r="11" spans="2:11" ht="70.5" customHeight="1">
      <c r="B11" s="50"/>
      <c r="C11" s="44"/>
      <c r="D11" s="46"/>
      <c r="E11" s="53"/>
      <c r="F11" s="34"/>
      <c r="G11" s="34"/>
      <c r="H11" s="37"/>
      <c r="I11" s="23" t="s">
        <v>24</v>
      </c>
      <c r="J11" s="24" t="s">
        <v>22</v>
      </c>
      <c r="K11" s="35"/>
    </row>
    <row r="12" spans="2:11" ht="34.5" customHeight="1">
      <c r="B12" s="51">
        <v>2</v>
      </c>
      <c r="C12" s="44" t="s">
        <v>20</v>
      </c>
      <c r="D12" s="47">
        <v>1</v>
      </c>
      <c r="E12" s="48"/>
      <c r="F12" s="42">
        <f>D12*E12</f>
        <v>0</v>
      </c>
      <c r="G12" s="42">
        <f>F12*0.21</f>
        <v>0</v>
      </c>
      <c r="H12" s="32">
        <f>F12+G12</f>
        <v>0</v>
      </c>
      <c r="I12" s="25" t="s">
        <v>23</v>
      </c>
      <c r="J12" s="22">
        <v>110517</v>
      </c>
      <c r="K12" s="35">
        <v>2717</v>
      </c>
    </row>
    <row r="13" spans="2:11" ht="69" customHeight="1">
      <c r="B13" s="50"/>
      <c r="C13" s="44"/>
      <c r="D13" s="47"/>
      <c r="E13" s="48"/>
      <c r="F13" s="42"/>
      <c r="G13" s="42"/>
      <c r="H13" s="32"/>
      <c r="I13" s="23" t="s">
        <v>24</v>
      </c>
      <c r="J13" s="24" t="s">
        <v>22</v>
      </c>
      <c r="K13" s="35"/>
    </row>
    <row r="14" spans="2:11" ht="34.5" customHeight="1">
      <c r="B14" s="51">
        <v>3</v>
      </c>
      <c r="C14" s="44" t="s">
        <v>14</v>
      </c>
      <c r="D14" s="47">
        <v>1</v>
      </c>
      <c r="E14" s="48"/>
      <c r="F14" s="42">
        <f>D14*E14</f>
        <v>0</v>
      </c>
      <c r="G14" s="42">
        <f>F14*0.21</f>
        <v>0</v>
      </c>
      <c r="H14" s="32">
        <f>F14+G14</f>
        <v>0</v>
      </c>
      <c r="I14" s="25" t="s">
        <v>23</v>
      </c>
      <c r="J14" s="22">
        <v>110517</v>
      </c>
      <c r="K14" s="35">
        <v>2717</v>
      </c>
    </row>
    <row r="15" spans="2:11" ht="69" customHeight="1" thickBot="1">
      <c r="B15" s="50"/>
      <c r="C15" s="44"/>
      <c r="D15" s="47"/>
      <c r="E15" s="48"/>
      <c r="F15" s="42"/>
      <c r="G15" s="42"/>
      <c r="H15" s="32"/>
      <c r="I15" s="23" t="s">
        <v>24</v>
      </c>
      <c r="J15" s="24" t="s">
        <v>22</v>
      </c>
      <c r="K15" s="35"/>
    </row>
    <row r="16" spans="2:11" ht="34.5" customHeight="1">
      <c r="B16" s="49">
        <v>4</v>
      </c>
      <c r="C16" s="44" t="s">
        <v>21</v>
      </c>
      <c r="D16" s="47">
        <v>2</v>
      </c>
      <c r="E16" s="48"/>
      <c r="F16" s="42">
        <f>D16*E16</f>
        <v>0</v>
      </c>
      <c r="G16" s="42">
        <f>F16*0.21</f>
        <v>0</v>
      </c>
      <c r="H16" s="32">
        <f>F16+G16</f>
        <v>0</v>
      </c>
      <c r="I16" s="25" t="s">
        <v>23</v>
      </c>
      <c r="J16" s="22">
        <v>110517</v>
      </c>
      <c r="K16" s="35">
        <v>2717</v>
      </c>
    </row>
    <row r="17" spans="2:11" ht="69.75" customHeight="1">
      <c r="B17" s="50"/>
      <c r="C17" s="44"/>
      <c r="D17" s="47"/>
      <c r="E17" s="48"/>
      <c r="F17" s="42"/>
      <c r="G17" s="42"/>
      <c r="H17" s="32"/>
      <c r="I17" s="23" t="s">
        <v>24</v>
      </c>
      <c r="J17" s="24" t="s">
        <v>22</v>
      </c>
      <c r="K17" s="35"/>
    </row>
    <row r="18" spans="2:11" ht="34.5" customHeight="1">
      <c r="B18" s="51">
        <v>5</v>
      </c>
      <c r="C18" s="44" t="s">
        <v>15</v>
      </c>
      <c r="D18" s="47">
        <v>3</v>
      </c>
      <c r="E18" s="48"/>
      <c r="F18" s="42">
        <f>D18*E18</f>
        <v>0</v>
      </c>
      <c r="G18" s="42">
        <f>F18*0.21</f>
        <v>0</v>
      </c>
      <c r="H18" s="32">
        <f>F18+G18</f>
        <v>0</v>
      </c>
      <c r="I18" s="25" t="s">
        <v>23</v>
      </c>
      <c r="J18" s="22">
        <v>110517</v>
      </c>
      <c r="K18" s="35">
        <v>2717</v>
      </c>
    </row>
    <row r="19" spans="2:11" ht="72.75" customHeight="1">
      <c r="B19" s="50"/>
      <c r="C19" s="44"/>
      <c r="D19" s="47"/>
      <c r="E19" s="48"/>
      <c r="F19" s="42"/>
      <c r="G19" s="42"/>
      <c r="H19" s="32"/>
      <c r="I19" s="23" t="s">
        <v>24</v>
      </c>
      <c r="J19" s="24" t="s">
        <v>22</v>
      </c>
      <c r="K19" s="35"/>
    </row>
    <row r="20" spans="2:11" ht="34.5" customHeight="1">
      <c r="B20" s="51">
        <v>6</v>
      </c>
      <c r="C20" s="44" t="s">
        <v>18</v>
      </c>
      <c r="D20" s="47">
        <v>1</v>
      </c>
      <c r="E20" s="48"/>
      <c r="F20" s="42">
        <f>D20*E20</f>
        <v>0</v>
      </c>
      <c r="G20" s="42">
        <f>F20*0.21</f>
        <v>0</v>
      </c>
      <c r="H20" s="32">
        <f>F20+G20</f>
        <v>0</v>
      </c>
      <c r="I20" s="25" t="s">
        <v>23</v>
      </c>
      <c r="J20" s="22">
        <v>110517</v>
      </c>
      <c r="K20" s="35">
        <v>2717</v>
      </c>
    </row>
    <row r="21" spans="2:11" ht="72.75" customHeight="1">
      <c r="B21" s="50"/>
      <c r="C21" s="44"/>
      <c r="D21" s="47"/>
      <c r="E21" s="48"/>
      <c r="F21" s="42"/>
      <c r="G21" s="42"/>
      <c r="H21" s="32"/>
      <c r="I21" s="23" t="s">
        <v>24</v>
      </c>
      <c r="J21" s="24" t="s">
        <v>22</v>
      </c>
      <c r="K21" s="35"/>
    </row>
    <row r="22" spans="2:11" ht="13.5" thickBot="1">
      <c r="B22" s="9"/>
      <c r="C22" s="10"/>
      <c r="D22" s="10"/>
      <c r="E22" s="10"/>
      <c r="F22" s="10"/>
      <c r="G22" s="10"/>
      <c r="H22" s="11"/>
      <c r="I22" s="14"/>
      <c r="J22" s="14"/>
      <c r="K22" s="10"/>
    </row>
    <row r="23" spans="2:10" ht="41.25" customHeight="1">
      <c r="B23" s="66" t="s">
        <v>3</v>
      </c>
      <c r="C23" s="67"/>
      <c r="D23" s="15"/>
      <c r="E23" s="57">
        <f>SUM(F10:F21)</f>
        <v>0</v>
      </c>
      <c r="F23" s="58"/>
      <c r="G23" s="58"/>
      <c r="H23" s="59"/>
      <c r="I23" s="18"/>
      <c r="J23" s="18"/>
    </row>
    <row r="24" spans="2:10" ht="41.25" customHeight="1">
      <c r="B24" s="68" t="s">
        <v>4</v>
      </c>
      <c r="C24" s="69"/>
      <c r="D24" s="14"/>
      <c r="E24" s="60">
        <f>SUM(G10:G21)</f>
        <v>0</v>
      </c>
      <c r="F24" s="61"/>
      <c r="G24" s="61"/>
      <c r="H24" s="62"/>
      <c r="I24" s="18"/>
      <c r="J24" s="18"/>
    </row>
    <row r="25" spans="2:10" ht="41.25" customHeight="1" thickBot="1">
      <c r="B25" s="70" t="s">
        <v>9</v>
      </c>
      <c r="C25" s="71"/>
      <c r="D25" s="14"/>
      <c r="E25" s="63">
        <f>SUM(H10:H21)</f>
        <v>0</v>
      </c>
      <c r="F25" s="64"/>
      <c r="G25" s="64"/>
      <c r="H25" s="65"/>
      <c r="I25" s="18"/>
      <c r="J25" s="18"/>
    </row>
    <row r="26" ht="19.5" customHeight="1" thickBot="1"/>
    <row r="27" spans="4:10" ht="36" customHeight="1" thickBot="1">
      <c r="D27" s="12"/>
      <c r="E27" s="54" t="s">
        <v>12</v>
      </c>
      <c r="F27" s="55"/>
      <c r="G27" s="55"/>
      <c r="H27" s="56"/>
      <c r="I27" s="19"/>
      <c r="J27" s="19"/>
    </row>
  </sheetData>
  <sheetProtection/>
  <mergeCells count="59"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B23:C23"/>
    <mergeCell ref="E23:H23"/>
    <mergeCell ref="B24:C24"/>
    <mergeCell ref="E24:H24"/>
    <mergeCell ref="K20:K21"/>
    <mergeCell ref="E27:H27"/>
    <mergeCell ref="B20:B21"/>
    <mergeCell ref="C20:C21"/>
    <mergeCell ref="D20:D21"/>
    <mergeCell ref="E20:E21"/>
    <mergeCell ref="F20:F21"/>
    <mergeCell ref="G20:G21"/>
    <mergeCell ref="H20:H21"/>
    <mergeCell ref="B25:C25"/>
    <mergeCell ref="E25:H25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2015-08-13T08:59:23Z</cp:lastPrinted>
  <dcterms:created xsi:type="dcterms:W3CDTF">2013-07-26T05:21:15Z</dcterms:created>
  <dcterms:modified xsi:type="dcterms:W3CDTF">2015-10-07T11:05:28Z</dcterms:modified>
  <cp:category/>
  <cp:version/>
  <cp:contentType/>
  <cp:contentStatus/>
</cp:coreProperties>
</file>