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Tenders\!_Zakazky_CEITEC_vse\877_CRS_Workshop_2015_2\Priprava\"/>
    </mc:Choice>
  </mc:AlternateContent>
  <bookViews>
    <workbookView xWindow="0" yWindow="0" windowWidth="28800" windowHeight="12435"/>
  </bookViews>
  <sheets>
    <sheet name="List1" sheetId="1" r:id="rId1"/>
    <sheet name="List2" sheetId="2" r:id="rId2"/>
    <sheet name="List3" sheetId="3" r:id="rId3"/>
  </sheets>
  <calcPr calcId="152511"/>
</workbook>
</file>

<file path=xl/calcChain.xml><?xml version="1.0" encoding="utf-8"?>
<calcChain xmlns="http://schemas.openxmlformats.org/spreadsheetml/2006/main">
  <c r="F50" i="1" l="1"/>
  <c r="F39" i="1"/>
  <c r="F11" i="1"/>
  <c r="F68" i="1"/>
  <c r="F22" i="1"/>
  <c r="F21" i="1"/>
  <c r="F20" i="1"/>
  <c r="F19" i="1"/>
  <c r="F18" i="1"/>
  <c r="F59" i="1"/>
  <c r="F54" i="1"/>
  <c r="F15" i="1" l="1"/>
  <c r="F36" i="1" l="1"/>
  <c r="F37" i="1"/>
  <c r="F12" i="1"/>
  <c r="F13" i="1"/>
  <c r="F14" i="1"/>
  <c r="F16" i="1"/>
  <c r="F24" i="1"/>
  <c r="F25" i="1"/>
  <c r="F26" i="1"/>
  <c r="F27" i="1"/>
  <c r="F28" i="1"/>
  <c r="F29" i="1"/>
  <c r="F31" i="1"/>
  <c r="F32" i="1"/>
  <c r="F33" i="1"/>
  <c r="F34" i="1"/>
  <c r="F46" i="1"/>
  <c r="F47" i="1"/>
  <c r="F48" i="1"/>
  <c r="F60" i="1" l="1"/>
  <c r="F70" i="1" s="1"/>
</calcChain>
</file>

<file path=xl/sharedStrings.xml><?xml version="1.0" encoding="utf-8"?>
<sst xmlns="http://schemas.openxmlformats.org/spreadsheetml/2006/main" count="112" uniqueCount="91">
  <si>
    <t>Název</t>
  </si>
  <si>
    <t>Popis akce</t>
  </si>
  <si>
    <t>Oficiální setkání vědců z CEITECu s účastí světově uznávaných vědců.</t>
  </si>
  <si>
    <t>Místo konání</t>
  </si>
  <si>
    <t>Hvězdárna a planetárium Brno, Kraví hora 2, 616 00 Brno</t>
  </si>
  <si>
    <t>Typ občerstvení</t>
  </si>
  <si>
    <t>Datum konání</t>
  </si>
  <si>
    <t>Předpokládaná doba trvání akce</t>
  </si>
  <si>
    <t>Požadované plnění</t>
  </si>
  <si>
    <t>Druh plnění</t>
  </si>
  <si>
    <t>Položka</t>
  </si>
  <si>
    <t>minerální voda perlivá ve skle</t>
  </si>
  <si>
    <t>Další zajištění</t>
  </si>
  <si>
    <t>audiotechnika (2x mikrofon, 2x repro, mix. pult, odborná obsluha)</t>
  </si>
  <si>
    <t>doprava cateringu a nábytku (Brno), úklid vč. odvozu odpadu</t>
  </si>
  <si>
    <t>minerální voda neperlivá ve skle</t>
  </si>
  <si>
    <t>Přílohy</t>
  </si>
  <si>
    <t>Bramborový salát</t>
  </si>
  <si>
    <t>Variantně složený studený bufet</t>
  </si>
  <si>
    <t>Zeleninové saláty</t>
  </si>
  <si>
    <t>Raut - teplý a studený bufet (včetně vegetariánských pokrmů) + Deserty</t>
  </si>
  <si>
    <t>Desert</t>
  </si>
  <si>
    <t>5 anglicky kumunikujících hostesek pro organizační zajištění workshopu; 
stejnokroj: černé kalhoty nebo sukně, bílá košile, případně kombinace zelená viz barvy CEITECu</t>
  </si>
  <si>
    <t>Zajištění potřebného rautového, cateringového nábytku a inventáře, a dále personální zajištění cateringu a obsluhy účastníků v rozsahu a množství odpovídajícímu obvyklé praxi a s přihlédnutím k charakteru, účelu a zaměření akcí. (3x mistr kuchař, 10x odborná obsluha, 1x cateringový dozor)</t>
  </si>
  <si>
    <t xml:space="preserve">Základní dekorace cateringu v CEITEC barvách (světle zelená, bílá) </t>
  </si>
  <si>
    <t>Ovocný salát (4-5 druhů ovoce)</t>
  </si>
  <si>
    <t>Kuřecí a vepřové řízečky v sezamové krustičce</t>
  </si>
  <si>
    <t>Pečený losos na másle se středomořskou zeleninou</t>
  </si>
  <si>
    <t>Bramobory zapečené se smetanou</t>
  </si>
  <si>
    <t>Pečivo</t>
  </si>
  <si>
    <t>Selekce uzenin (pražská šunka od kosti, debrecínka, chorizo, herkules, čabajka)</t>
  </si>
  <si>
    <t>Gnochi se špenátem a parmazánem</t>
  </si>
  <si>
    <t>Vegetariánské risoto s hřiby a pecorinem</t>
  </si>
  <si>
    <t>Variace sýrů (uzený sýr, gouda, ementál, balkán)</t>
  </si>
  <si>
    <t>Capresse jednohubky - mozzarela s cherry rajčetem, zakápnuté balamicem</t>
  </si>
  <si>
    <t>Kanapky s masovou paštikou</t>
  </si>
  <si>
    <t>Marinovaný camembert</t>
  </si>
  <si>
    <t>Masová roláda</t>
  </si>
  <si>
    <t>Celozrná bagetka</t>
  </si>
  <si>
    <t>Banketní rohlíky</t>
  </si>
  <si>
    <t>Krém mascarpone s lesním ovocem</t>
  </si>
  <si>
    <t>Kokosová roláda s rybízovou marmeládou</t>
  </si>
  <si>
    <t>Punčový řez v čokoládě</t>
  </si>
  <si>
    <t>Formanovy koláčky ve variantě (ořech, tvaroh, povidlí)</t>
  </si>
  <si>
    <t>Míchaný zeleninový salát (směs listových salátů s cherry rajčaty, balkánským sýrem, zatlitý kapkou olivového oleje)</t>
  </si>
  <si>
    <t>Čekankový salát s pomeranči, vlaškými ořechy, čekanka, pomeranč, parmezán</t>
  </si>
  <si>
    <t>minerální voda ve skle perlivá</t>
  </si>
  <si>
    <t>minerální voda ve skle neperlivá</t>
  </si>
  <si>
    <t>čaj porcovaný (zelený, černý, ovocný) + cukr, citron</t>
  </si>
  <si>
    <t>káva espresso + smetana</t>
  </si>
  <si>
    <r>
      <t xml:space="preserve">čajové pečivo </t>
    </r>
    <r>
      <rPr>
        <b/>
        <i/>
        <sz val="11"/>
        <color theme="1"/>
        <rFont val="Calibri"/>
        <family val="2"/>
        <charset val="238"/>
      </rPr>
      <t>(svatební koláčky, bábovka</t>
    </r>
    <r>
      <rPr>
        <sz val="11"/>
        <color theme="1"/>
        <rFont val="Calibri"/>
        <family val="2"/>
        <charset val="238"/>
      </rPr>
      <t>)</t>
    </r>
  </si>
  <si>
    <t>40 g</t>
  </si>
  <si>
    <t xml:space="preserve">nealkoholické pivo  </t>
  </si>
  <si>
    <t>Počet Ks / Porcí</t>
  </si>
  <si>
    <t>Světlý a tmavý chléb krájený</t>
  </si>
  <si>
    <t>Salát z červené řepy s kozím sýrem, balzamikový ocet</t>
  </si>
  <si>
    <t>* Uvedené porce jsou minimální</t>
  </si>
  <si>
    <t>CEITEC Workshop 2/2015</t>
  </si>
  <si>
    <t>variantně složené kanapky</t>
  </si>
  <si>
    <t>Nápoje pro večerní raut</t>
  </si>
  <si>
    <t>voda rozlévaná ve džbánech s citrusy (pomeranč, citrón)</t>
  </si>
  <si>
    <r>
      <t xml:space="preserve">čajové pečivo </t>
    </r>
    <r>
      <rPr>
        <b/>
        <i/>
        <sz val="11"/>
        <color theme="1"/>
        <rFont val="Calibri"/>
        <family val="2"/>
        <charset val="238"/>
      </rPr>
      <t>(ovocný táč, jablkový závin sypaný cukrem</t>
    </r>
    <r>
      <rPr>
        <sz val="11"/>
        <color theme="1"/>
        <rFont val="Calibri"/>
        <family val="2"/>
        <charset val="238"/>
      </rPr>
      <t>)</t>
    </r>
  </si>
  <si>
    <t xml:space="preserve">Coffe Break č. 2  18:00 - 18:30 </t>
  </si>
  <si>
    <t>raut - teplý i studený bufet, 2x coffee break</t>
  </si>
  <si>
    <t>variantně složené "finger foods"</t>
  </si>
  <si>
    <t>1 porce/ Jednotka *</t>
  </si>
  <si>
    <t>Variantně složený teplý bufet</t>
  </si>
  <si>
    <t xml:space="preserve">nealkoholické nápoje ve skle (2 druhy perlivých sladkých nápojů) + 2 druhy juice </t>
  </si>
  <si>
    <t>Ovoce</t>
  </si>
  <si>
    <t>1 porce</t>
  </si>
  <si>
    <t>Cena za další souvisejícíc služby v Kč bez DPH</t>
  </si>
  <si>
    <t>Cena cateringu v Kč bez DPH</t>
  </si>
  <si>
    <t>Celková cena caterignu a dalších souvisejících služeb v Kč bez DPH</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</si>
  <si>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</si>
  <si>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Coffe Break č 1.  15:00 - 16:00</t>
  </si>
  <si>
    <t>Cena celkem v Kč bez DPH</t>
  </si>
  <si>
    <t>Cena za jednotku/ porci v Kč bez DPH**</t>
  </si>
  <si>
    <t>** Dodavatel vyplňuje pouze zažlucená pole, ostatní jsou dopočítávána automaticky dle vyplněných hodnot a pro úravy uzamčená</t>
  </si>
  <si>
    <t>0,3 l</t>
  </si>
  <si>
    <t>7 g</t>
  </si>
  <si>
    <t>0,5 l</t>
  </si>
  <si>
    <t>75 g</t>
  </si>
  <si>
    <t>90 g</t>
  </si>
  <si>
    <t>50 g</t>
  </si>
  <si>
    <t xml:space="preserve">80 g </t>
  </si>
  <si>
    <t>25 g</t>
  </si>
  <si>
    <t>100 g</t>
  </si>
  <si>
    <t>35 g</t>
  </si>
  <si>
    <t>cca 8 hodin</t>
  </si>
  <si>
    <t>Předpokládaný počet osob</t>
  </si>
  <si>
    <t>110 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</si>
</sst>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4" x14ac:knownFonts="1">
    <font>
      <sz val="11"/>
      <color theme="1"/>
      <name val="Calibri"/>
      <family val="2"/>
      <charset val="238"/>
      <scheme val="minor"/>
    </font>
    <font>
      <b/>
      <sz val="11"/>
      <color theme="1"/>
      <name val="Calibri"/>
      <family val="2"/>
      <charset val="238"/>
      <scheme val="minor"/>
    </font>
    <font>
      <b/>
      <sz val="11"/>
      <color theme="1"/>
      <name val="Calibri"/>
      <family val="2"/>
      <charset val="238"/>
    </font>
    <font>
      <sz val="11"/>
      <color theme="1"/>
      <name val="Calibri"/>
      <family val="2"/>
      <charset val="238"/>
    </font>
    <font>
      <sz val="11"/>
      <name val="Calibri"/>
      <family val="2"/>
      <charset val="238"/>
      <scheme val="minor"/>
    </font>
    <font>
      <b/>
      <i/>
      <sz val="11"/>
      <color theme="1"/>
      <name val="Calibri"/>
      <family val="2"/>
      <charset val="238"/>
    </font>
    <font>
      <sz val="11"/>
      <name val="Calibri"/>
      <family val="2"/>
      <charset val="238"/>
    </font>
    <font>
      <i/>
      <sz val="11"/>
      <name val="Calibri"/>
      <family val="2"/>
      <charset val="238"/>
      <scheme val="minor"/>
    </font>
    <font>
      <i/>
      <sz val="11"/>
      <color theme="1"/>
      <name val="Calibri"/>
      <family val="2"/>
      <charset val="238"/>
      <scheme val="minor"/>
    </font>
    <font>
      <b/>
      <sz val="11"/>
      <name val="Calibri"/>
      <family val="2"/>
      <charset val="238"/>
      <scheme val="minor"/>
    </font>
    <font>
      <sz val="9"/>
      <color theme="1"/>
      <name val="Arial"/>
      <family val="2"/>
      <charset val="238"/>
    </font>
    <font>
      <sz val="9"/>
      <name val="Arial"/>
      <family val="2"/>
      <charset val="238"/>
    </font>
    <font>
      <b/>
      <sz val="14"/>
      <color theme="1"/>
      <name val="Calibri"/>
      <family val="2"/>
      <charset val="238"/>
      <scheme val="minor"/>
    </font>
    <font>
      <i/>
      <sz val="9"/>
      <color theme="1"/>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FFFFFF"/>
      </left>
      <right style="thick">
        <color rgb="FFFFFFFF"/>
      </right>
      <top style="thick">
        <color rgb="FFFFFFFF"/>
      </top>
      <bottom style="thick">
        <color rgb="FFFFFFFF"/>
      </bottom>
      <diagonal/>
    </border>
    <border>
      <left/>
      <right style="medium">
        <color indexed="64"/>
      </right>
      <top style="medium">
        <color indexed="64"/>
      </top>
      <bottom style="medium">
        <color indexed="64"/>
      </bottom>
      <diagonal/>
    </border>
  </borders>
  <cellStyleXfs count="5">
    <xf numFmtId="0" fontId="0" fillId="0" borderId="0"/>
    <xf numFmtId="0" fontId="10" fillId="7" borderId="10">
      <alignment horizontal="left"/>
    </xf>
    <xf numFmtId="0" fontId="11" fillId="8" borderId="10"/>
    <xf numFmtId="0" fontId="11" fillId="9" borderId="10"/>
    <xf numFmtId="0" fontId="10" fillId="10" borderId="10"/>
  </cellStyleXfs>
  <cellXfs count="86">
    <xf numFmtId="0" fontId="0" fillId="0" borderId="0" xfId="0"/>
    <xf numFmtId="0" fontId="2" fillId="2" borderId="1" xfId="0" applyFont="1" applyFill="1" applyBorder="1"/>
    <xf numFmtId="0" fontId="2" fillId="2" borderId="1" xfId="0" applyFont="1" applyFill="1" applyBorder="1" applyAlignment="1">
      <alignment vertical="center"/>
    </xf>
    <xf numFmtId="0" fontId="2" fillId="2" borderId="1" xfId="0" applyFont="1" applyFill="1" applyBorder="1" applyAlignment="1">
      <alignment vertical="top"/>
    </xf>
    <xf numFmtId="0" fontId="1" fillId="3" borderId="2" xfId="0"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Fill="1" applyBorder="1" applyAlignment="1">
      <alignment wrapText="1"/>
    </xf>
    <xf numFmtId="0" fontId="0" fillId="0" borderId="3" xfId="0" applyBorder="1"/>
    <xf numFmtId="0" fontId="0" fillId="0" borderId="0" xfId="0" applyFill="1"/>
    <xf numFmtId="0" fontId="1" fillId="0" borderId="0" xfId="0" applyFont="1" applyFill="1"/>
    <xf numFmtId="0" fontId="0" fillId="0" borderId="1" xfId="0" applyFill="1" applyBorder="1" applyAlignment="1">
      <alignment horizontal="left" wrapText="1"/>
    </xf>
    <xf numFmtId="0" fontId="0" fillId="0" borderId="4" xfId="0" applyBorder="1"/>
    <xf numFmtId="0" fontId="1" fillId="3" borderId="4" xfId="0" applyFont="1" applyFill="1" applyBorder="1" applyAlignment="1">
      <alignment vertical="center" wrapText="1"/>
    </xf>
    <xf numFmtId="0" fontId="3" fillId="0" borderId="1" xfId="0" applyFont="1" applyFill="1" applyBorder="1" applyAlignment="1">
      <alignment horizontal="left"/>
    </xf>
    <xf numFmtId="0" fontId="3" fillId="0" borderId="3" xfId="0" applyFont="1" applyFill="1" applyBorder="1" applyAlignment="1">
      <alignment horizontal="left"/>
    </xf>
    <xf numFmtId="0" fontId="3" fillId="4" borderId="1" xfId="0" applyFont="1" applyFill="1" applyBorder="1" applyAlignment="1">
      <alignment horizontal="left"/>
    </xf>
    <xf numFmtId="0" fontId="6" fillId="0" borderId="1" xfId="0" applyFont="1" applyFill="1" applyBorder="1" applyAlignment="1">
      <alignment wrapText="1"/>
    </xf>
    <xf numFmtId="0" fontId="4" fillId="0" borderId="1" xfId="0" applyFont="1" applyFill="1" applyBorder="1"/>
    <xf numFmtId="0" fontId="4" fillId="0" borderId="3" xfId="0" applyFont="1" applyBorder="1" applyAlignment="1">
      <alignment wrapText="1"/>
    </xf>
    <xf numFmtId="0" fontId="0" fillId="0" borderId="0" xfId="0"/>
    <xf numFmtId="0" fontId="3" fillId="0" borderId="1" xfId="0" applyFont="1" applyFill="1" applyBorder="1" applyAlignment="1">
      <alignment wrapText="1"/>
    </xf>
    <xf numFmtId="0" fontId="3" fillId="0" borderId="1" xfId="0" applyFont="1" applyFill="1" applyBorder="1" applyAlignment="1">
      <alignment horizontal="left"/>
    </xf>
    <xf numFmtId="0" fontId="6" fillId="0" borderId="1" xfId="0" applyFont="1" applyFill="1" applyBorder="1" applyAlignment="1">
      <alignment wrapText="1"/>
    </xf>
    <xf numFmtId="0" fontId="8" fillId="0" borderId="3" xfId="0" applyFont="1" applyFill="1" applyBorder="1" applyAlignment="1">
      <alignment wrapText="1"/>
    </xf>
    <xf numFmtId="0" fontId="8" fillId="0" borderId="3" xfId="0" applyFont="1" applyFill="1" applyBorder="1"/>
    <xf numFmtId="0" fontId="8" fillId="0" borderId="1" xfId="0" applyFont="1" applyFill="1" applyBorder="1"/>
    <xf numFmtId="0" fontId="8" fillId="0" borderId="2" xfId="0" applyFont="1" applyFill="1" applyBorder="1"/>
    <xf numFmtId="0" fontId="3" fillId="0" borderId="2" xfId="0" applyFont="1" applyFill="1" applyBorder="1" applyAlignment="1">
      <alignment horizontal="left"/>
    </xf>
    <xf numFmtId="164" fontId="1" fillId="2" borderId="9" xfId="0" applyNumberFormat="1" applyFont="1" applyFill="1" applyBorder="1" applyAlignment="1">
      <alignment horizontal="left"/>
    </xf>
    <xf numFmtId="0" fontId="3" fillId="0" borderId="2" xfId="0" applyFont="1" applyFill="1" applyBorder="1" applyAlignment="1">
      <alignment wrapText="1"/>
    </xf>
    <xf numFmtId="0" fontId="3" fillId="0" borderId="5" xfId="0" applyFont="1" applyFill="1" applyBorder="1" applyAlignment="1">
      <alignment horizontal="left"/>
    </xf>
    <xf numFmtId="0" fontId="3" fillId="4" borderId="5" xfId="0" applyFont="1" applyFill="1" applyBorder="1" applyAlignment="1">
      <alignment horizontal="left" vertical="center"/>
    </xf>
    <xf numFmtId="164" fontId="2" fillId="2" borderId="11" xfId="0" applyNumberFormat="1" applyFont="1" applyFill="1" applyBorder="1" applyAlignment="1">
      <alignment horizontal="left" vertical="center"/>
    </xf>
    <xf numFmtId="0" fontId="7" fillId="0" borderId="1" xfId="0" applyFont="1" applyFill="1" applyBorder="1"/>
    <xf numFmtId="0" fontId="4" fillId="0" borderId="1" xfId="0" applyFont="1" applyFill="1" applyBorder="1" applyAlignment="1">
      <alignment horizontal="left"/>
    </xf>
    <xf numFmtId="0" fontId="7" fillId="0" borderId="1" xfId="0" applyFont="1" applyFill="1" applyBorder="1" applyAlignment="1">
      <alignment wrapText="1"/>
    </xf>
    <xf numFmtId="0" fontId="0" fillId="0" borderId="1" xfId="0" applyFill="1" applyBorder="1" applyAlignment="1">
      <alignment horizontal="left"/>
    </xf>
    <xf numFmtId="0" fontId="13" fillId="0" borderId="0" xfId="0" applyFont="1" applyAlignment="1">
      <alignment wrapText="1"/>
    </xf>
    <xf numFmtId="164" fontId="12" fillId="2" borderId="9" xfId="0" applyNumberFormat="1" applyFont="1" applyFill="1" applyBorder="1" applyAlignment="1">
      <alignment horizontal="left"/>
    </xf>
    <xf numFmtId="164" fontId="3" fillId="5" borderId="1" xfId="0" applyNumberFormat="1" applyFont="1" applyFill="1" applyBorder="1" applyAlignment="1" applyProtection="1">
      <alignment horizontal="left"/>
      <protection locked="0"/>
    </xf>
    <xf numFmtId="164" fontId="3" fillId="5" borderId="2" xfId="0" applyNumberFormat="1" applyFont="1" applyFill="1" applyBorder="1" applyAlignment="1" applyProtection="1">
      <alignment horizontal="left"/>
      <protection locked="0"/>
    </xf>
    <xf numFmtId="164" fontId="3" fillId="5" borderId="1" xfId="0" applyNumberFormat="1" applyFont="1" applyFill="1" applyBorder="1" applyAlignment="1" applyProtection="1">
      <alignment horizontal="left" wrapText="1"/>
      <protection locked="0"/>
    </xf>
    <xf numFmtId="164" fontId="3" fillId="5" borderId="2" xfId="0" applyNumberFormat="1" applyFont="1" applyFill="1" applyBorder="1" applyAlignment="1" applyProtection="1">
      <alignment horizontal="left" wrapText="1"/>
      <protection locked="0"/>
    </xf>
    <xf numFmtId="164" fontId="3" fillId="0" borderId="1" xfId="0" applyNumberFormat="1" applyFont="1" applyFill="1" applyBorder="1" applyAlignment="1">
      <alignment horizontal="left"/>
    </xf>
    <xf numFmtId="164" fontId="3" fillId="0" borderId="2" xfId="0" applyNumberFormat="1" applyFont="1" applyFill="1" applyBorder="1" applyAlignment="1">
      <alignment horizontal="left"/>
    </xf>
    <xf numFmtId="0" fontId="9" fillId="6" borderId="1" xfId="0" applyFont="1" applyFill="1" applyBorder="1" applyAlignment="1">
      <alignment horizontal="left"/>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0" fillId="0" borderId="0" xfId="0" applyAlignment="1">
      <alignment horizontal="left"/>
    </xf>
    <xf numFmtId="0" fontId="4" fillId="0" borderId="0" xfId="0" applyFont="1" applyFill="1" applyAlignment="1">
      <alignment horizontal="left" wrapText="1"/>
    </xf>
    <xf numFmtId="0" fontId="0" fillId="0" borderId="0" xfId="0" applyFont="1" applyAlignment="1">
      <alignment horizontal="left" wrapText="1"/>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164" fontId="3" fillId="5" borderId="2" xfId="0" applyNumberFormat="1" applyFont="1" applyFill="1" applyBorder="1" applyAlignment="1" applyProtection="1">
      <alignment horizontal="left" vertical="center"/>
      <protection locked="0"/>
    </xf>
    <xf numFmtId="164" fontId="3" fillId="5" borderId="4" xfId="0" applyNumberFormat="1" applyFont="1" applyFill="1" applyBorder="1" applyAlignment="1" applyProtection="1">
      <alignment horizontal="left" vertical="center"/>
      <protection locked="0"/>
    </xf>
    <xf numFmtId="164" fontId="3" fillId="5" borderId="3" xfId="0" applyNumberFormat="1" applyFont="1" applyFill="1" applyBorder="1" applyAlignment="1" applyProtection="1">
      <alignment horizontal="left" vertical="center"/>
      <protection locked="0"/>
    </xf>
    <xf numFmtId="164" fontId="3" fillId="0" borderId="2" xfId="0" applyNumberFormat="1" applyFont="1" applyFill="1" applyBorder="1" applyAlignment="1">
      <alignment horizontal="left" vertical="center"/>
    </xf>
    <xf numFmtId="164" fontId="3" fillId="0" borderId="4" xfId="0" applyNumberFormat="1" applyFont="1" applyFill="1" applyBorder="1" applyAlignment="1">
      <alignment horizontal="left" vertical="center"/>
    </xf>
    <xf numFmtId="164" fontId="3" fillId="0" borderId="3"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6" fillId="0" borderId="2"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left" vertical="center"/>
    </xf>
    <xf numFmtId="14" fontId="3" fillId="0" borderId="1" xfId="0" applyNumberFormat="1" applyFont="1" applyFill="1" applyBorder="1" applyAlignment="1">
      <alignment horizontal="left" vertical="center" wrapText="1"/>
    </xf>
    <xf numFmtId="0" fontId="2" fillId="2" borderId="1" xfId="0" applyFont="1" applyFill="1" applyBorder="1" applyAlignment="1">
      <alignment horizontal="center" vertical="top"/>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 fillId="4"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0" applyFont="1" applyBorder="1" applyAlignment="1">
      <alignment horizontal="left" vertical="center"/>
    </xf>
  </cellXfs>
  <cellStyles count="5">
    <cellStyle name="CEI ZAK Oranzova svetla" xfId="4"/>
    <cellStyle name="CEI ZAK Oranzova tmava" xfId="1"/>
    <cellStyle name="CEI ZAK Zelena svetla" xfId="2"/>
    <cellStyle name="CEI ZAK Zelena tmava" xf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4"/>
  <sheetViews>
    <sheetView tabSelected="1" topLeftCell="A55" workbookViewId="0">
      <selection activeCell="D64" sqref="D64"/>
    </sheetView>
  </sheetViews>
  <sheetFormatPr defaultRowHeight="15" x14ac:dyDescent="0.25"/>
  <cols>
    <col min="1" max="1" width="29.28515625" customWidth="1"/>
    <col min="2" max="2" width="60.42578125" customWidth="1"/>
    <col min="6" max="6" width="12.140625" bestFit="1" customWidth="1"/>
  </cols>
  <sheetData>
    <row r="1" spans="1:8" x14ac:dyDescent="0.25">
      <c r="A1" s="1" t="s">
        <v>0</v>
      </c>
      <c r="B1" s="82" t="s">
        <v>57</v>
      </c>
      <c r="C1" s="82"/>
      <c r="D1" s="82"/>
      <c r="E1" s="82"/>
      <c r="F1" s="82"/>
    </row>
    <row r="2" spans="1:8" x14ac:dyDescent="0.25">
      <c r="A2" s="2" t="s">
        <v>1</v>
      </c>
      <c r="B2" s="83" t="s">
        <v>2</v>
      </c>
      <c r="C2" s="83"/>
      <c r="D2" s="83"/>
      <c r="E2" s="83"/>
      <c r="F2" s="83"/>
    </row>
    <row r="3" spans="1:8" x14ac:dyDescent="0.25">
      <c r="A3" s="3" t="s">
        <v>3</v>
      </c>
      <c r="B3" s="84" t="s">
        <v>4</v>
      </c>
      <c r="C3" s="84"/>
      <c r="D3" s="84"/>
      <c r="E3" s="84"/>
      <c r="F3" s="84"/>
    </row>
    <row r="4" spans="1:8" x14ac:dyDescent="0.25">
      <c r="A4" s="3" t="s">
        <v>89</v>
      </c>
      <c r="B4" s="85">
        <v>250</v>
      </c>
      <c r="C4" s="85"/>
      <c r="D4" s="85"/>
      <c r="E4" s="85"/>
      <c r="F4" s="85"/>
    </row>
    <row r="5" spans="1:8" x14ac:dyDescent="0.25">
      <c r="A5" s="3" t="s">
        <v>5</v>
      </c>
      <c r="B5" s="85" t="s">
        <v>63</v>
      </c>
      <c r="C5" s="85"/>
      <c r="D5" s="85"/>
      <c r="E5" s="85"/>
      <c r="F5" s="85"/>
    </row>
    <row r="6" spans="1:8" x14ac:dyDescent="0.25">
      <c r="A6" s="3" t="s">
        <v>6</v>
      </c>
      <c r="B6" s="71">
        <v>42339</v>
      </c>
      <c r="C6" s="71"/>
      <c r="D6" s="71"/>
      <c r="E6" s="71"/>
      <c r="F6" s="71"/>
    </row>
    <row r="7" spans="1:8" x14ac:dyDescent="0.25">
      <c r="A7" s="3" t="s">
        <v>7</v>
      </c>
      <c r="B7" s="71" t="s">
        <v>88</v>
      </c>
      <c r="C7" s="71"/>
      <c r="D7" s="71"/>
      <c r="E7" s="71"/>
      <c r="F7" s="71"/>
    </row>
    <row r="8" spans="1:8" x14ac:dyDescent="0.25">
      <c r="A8" s="72" t="s">
        <v>8</v>
      </c>
      <c r="B8" s="72"/>
      <c r="C8" s="72"/>
      <c r="D8" s="72"/>
      <c r="E8" s="72"/>
      <c r="F8" s="72"/>
    </row>
    <row r="9" spans="1:8" x14ac:dyDescent="0.25">
      <c r="A9" s="72"/>
      <c r="B9" s="72"/>
      <c r="C9" s="72"/>
      <c r="D9" s="72"/>
      <c r="E9" s="72"/>
      <c r="F9" s="72"/>
    </row>
    <row r="10" spans="1:8" ht="75" x14ac:dyDescent="0.25">
      <c r="A10" s="4" t="s">
        <v>9</v>
      </c>
      <c r="B10" s="5" t="s">
        <v>10</v>
      </c>
      <c r="C10" s="5" t="s">
        <v>65</v>
      </c>
      <c r="D10" s="12" t="s">
        <v>53</v>
      </c>
      <c r="E10" s="5" t="s">
        <v>76</v>
      </c>
      <c r="F10" s="5" t="s">
        <v>75</v>
      </c>
    </row>
    <row r="11" spans="1:8" x14ac:dyDescent="0.25">
      <c r="A11" s="73" t="s">
        <v>74</v>
      </c>
      <c r="B11" s="6" t="s">
        <v>49</v>
      </c>
      <c r="C11" s="13" t="s">
        <v>79</v>
      </c>
      <c r="D11" s="13">
        <v>50</v>
      </c>
      <c r="E11" s="39">
        <v>0</v>
      </c>
      <c r="F11" s="43">
        <f>E11*D11</f>
        <v>0</v>
      </c>
      <c r="G11" s="19"/>
      <c r="H11" s="19"/>
    </row>
    <row r="12" spans="1:8" x14ac:dyDescent="0.25">
      <c r="A12" s="74"/>
      <c r="B12" s="6" t="s">
        <v>48</v>
      </c>
      <c r="C12" s="13" t="s">
        <v>69</v>
      </c>
      <c r="D12" s="13">
        <v>30</v>
      </c>
      <c r="E12" s="39">
        <v>0</v>
      </c>
      <c r="F12" s="43">
        <f t="shared" ref="F12:F48" si="0">E12*D12</f>
        <v>0</v>
      </c>
    </row>
    <row r="13" spans="1:8" x14ac:dyDescent="0.25">
      <c r="A13" s="74"/>
      <c r="B13" s="16" t="s">
        <v>46</v>
      </c>
      <c r="C13" s="13" t="s">
        <v>78</v>
      </c>
      <c r="D13" s="13">
        <v>25</v>
      </c>
      <c r="E13" s="39">
        <v>0</v>
      </c>
      <c r="F13" s="43">
        <f t="shared" si="0"/>
        <v>0</v>
      </c>
    </row>
    <row r="14" spans="1:8" x14ac:dyDescent="0.25">
      <c r="A14" s="74"/>
      <c r="B14" s="16" t="s">
        <v>47</v>
      </c>
      <c r="C14" s="13" t="s">
        <v>78</v>
      </c>
      <c r="D14" s="13">
        <v>25</v>
      </c>
      <c r="E14" s="39">
        <v>0</v>
      </c>
      <c r="F14" s="43">
        <f t="shared" si="0"/>
        <v>0</v>
      </c>
    </row>
    <row r="15" spans="1:8" x14ac:dyDescent="0.25">
      <c r="A15" s="74"/>
      <c r="B15" s="6" t="s">
        <v>50</v>
      </c>
      <c r="C15" s="13" t="s">
        <v>51</v>
      </c>
      <c r="D15" s="13">
        <v>50</v>
      </c>
      <c r="E15" s="39">
        <v>0</v>
      </c>
      <c r="F15" s="43">
        <f t="shared" ref="F15" si="1">E15*D15</f>
        <v>0</v>
      </c>
    </row>
    <row r="16" spans="1:8" x14ac:dyDescent="0.25">
      <c r="A16" s="75"/>
      <c r="B16" s="6" t="s">
        <v>64</v>
      </c>
      <c r="C16" s="13" t="s">
        <v>51</v>
      </c>
      <c r="D16" s="13">
        <v>50</v>
      </c>
      <c r="E16" s="39">
        <v>0</v>
      </c>
      <c r="F16" s="43">
        <f t="shared" si="0"/>
        <v>0</v>
      </c>
    </row>
    <row r="17" spans="1:6" x14ac:dyDescent="0.25">
      <c r="A17" s="78"/>
      <c r="B17" s="78"/>
      <c r="C17" s="78"/>
      <c r="D17" s="78"/>
      <c r="E17" s="78"/>
      <c r="F17" s="78"/>
    </row>
    <row r="18" spans="1:6" ht="15.75" customHeight="1" x14ac:dyDescent="0.25">
      <c r="A18" s="78" t="s">
        <v>62</v>
      </c>
      <c r="B18" s="20" t="s">
        <v>49</v>
      </c>
      <c r="C18" s="21" t="s">
        <v>79</v>
      </c>
      <c r="D18" s="21">
        <v>250</v>
      </c>
      <c r="E18" s="39">
        <v>0</v>
      </c>
      <c r="F18" s="43">
        <f>E18*D18</f>
        <v>0</v>
      </c>
    </row>
    <row r="19" spans="1:6" x14ac:dyDescent="0.25">
      <c r="A19" s="78"/>
      <c r="B19" s="20" t="s">
        <v>48</v>
      </c>
      <c r="C19" s="21" t="s">
        <v>69</v>
      </c>
      <c r="D19" s="21">
        <v>100</v>
      </c>
      <c r="E19" s="39">
        <v>0</v>
      </c>
      <c r="F19" s="43">
        <f>E19*D19</f>
        <v>0</v>
      </c>
    </row>
    <row r="20" spans="1:6" x14ac:dyDescent="0.25">
      <c r="A20" s="78"/>
      <c r="B20" s="22" t="s">
        <v>60</v>
      </c>
      <c r="C20" s="21" t="s">
        <v>80</v>
      </c>
      <c r="D20" s="21">
        <v>150</v>
      </c>
      <c r="E20" s="39">
        <v>0</v>
      </c>
      <c r="F20" s="43">
        <f>E20*D20</f>
        <v>0</v>
      </c>
    </row>
    <row r="21" spans="1:6" x14ac:dyDescent="0.25">
      <c r="A21" s="78"/>
      <c r="B21" s="20" t="s">
        <v>61</v>
      </c>
      <c r="C21" s="21" t="s">
        <v>51</v>
      </c>
      <c r="D21" s="21">
        <v>250</v>
      </c>
      <c r="E21" s="39">
        <v>0</v>
      </c>
      <c r="F21" s="43">
        <f>E21*D21</f>
        <v>0</v>
      </c>
    </row>
    <row r="22" spans="1:6" x14ac:dyDescent="0.25">
      <c r="A22" s="78"/>
      <c r="B22" s="20" t="s">
        <v>58</v>
      </c>
      <c r="C22" s="21" t="s">
        <v>51</v>
      </c>
      <c r="D22" s="21">
        <v>250</v>
      </c>
      <c r="E22" s="39">
        <v>0</v>
      </c>
      <c r="F22" s="43">
        <f>E22*D22</f>
        <v>0</v>
      </c>
    </row>
    <row r="23" spans="1:6" x14ac:dyDescent="0.25">
      <c r="A23" s="78"/>
      <c r="B23" s="78"/>
      <c r="C23" s="78"/>
      <c r="D23" s="78"/>
      <c r="E23" s="78"/>
      <c r="F23" s="78"/>
    </row>
    <row r="24" spans="1:6" s="19" customFormat="1" ht="15.75" customHeight="1" x14ac:dyDescent="0.25">
      <c r="A24" s="79" t="s">
        <v>59</v>
      </c>
      <c r="B24" s="7" t="s">
        <v>11</v>
      </c>
      <c r="C24" s="13" t="s">
        <v>78</v>
      </c>
      <c r="D24" s="13">
        <v>250</v>
      </c>
      <c r="E24" s="39">
        <v>0</v>
      </c>
      <c r="F24" s="43">
        <f t="shared" si="0"/>
        <v>0</v>
      </c>
    </row>
    <row r="25" spans="1:6" x14ac:dyDescent="0.25">
      <c r="A25" s="80"/>
      <c r="B25" s="11" t="s">
        <v>15</v>
      </c>
      <c r="C25" s="13" t="s">
        <v>78</v>
      </c>
      <c r="D25" s="13">
        <v>250</v>
      </c>
      <c r="E25" s="39">
        <v>0</v>
      </c>
      <c r="F25" s="43">
        <f t="shared" si="0"/>
        <v>0</v>
      </c>
    </row>
    <row r="26" spans="1:6" x14ac:dyDescent="0.25">
      <c r="A26" s="80"/>
      <c r="B26" s="6" t="s">
        <v>48</v>
      </c>
      <c r="C26" s="13" t="s">
        <v>69</v>
      </c>
      <c r="D26" s="13">
        <v>250</v>
      </c>
      <c r="E26" s="39">
        <v>0</v>
      </c>
      <c r="F26" s="43">
        <f t="shared" si="0"/>
        <v>0</v>
      </c>
    </row>
    <row r="27" spans="1:6" x14ac:dyDescent="0.25">
      <c r="A27" s="80"/>
      <c r="B27" s="6" t="s">
        <v>49</v>
      </c>
      <c r="C27" s="13" t="s">
        <v>79</v>
      </c>
      <c r="D27" s="13">
        <v>250</v>
      </c>
      <c r="E27" s="39">
        <v>0</v>
      </c>
      <c r="F27" s="43">
        <f t="shared" si="0"/>
        <v>0</v>
      </c>
    </row>
    <row r="28" spans="1:6" x14ac:dyDescent="0.25">
      <c r="A28" s="80"/>
      <c r="B28" s="17" t="s">
        <v>52</v>
      </c>
      <c r="C28" s="13" t="s">
        <v>80</v>
      </c>
      <c r="D28" s="13">
        <v>250</v>
      </c>
      <c r="E28" s="39">
        <v>0</v>
      </c>
      <c r="F28" s="43">
        <f t="shared" si="0"/>
        <v>0</v>
      </c>
    </row>
    <row r="29" spans="1:6" ht="30" x14ac:dyDescent="0.25">
      <c r="A29" s="81"/>
      <c r="B29" s="18" t="s">
        <v>67</v>
      </c>
      <c r="C29" s="14" t="s">
        <v>78</v>
      </c>
      <c r="D29" s="14">
        <v>500</v>
      </c>
      <c r="E29" s="39">
        <v>0</v>
      </c>
      <c r="F29" s="43">
        <f t="shared" si="0"/>
        <v>0</v>
      </c>
    </row>
    <row r="30" spans="1:6" x14ac:dyDescent="0.25">
      <c r="A30" s="76" t="s">
        <v>20</v>
      </c>
      <c r="B30" s="45" t="s">
        <v>66</v>
      </c>
      <c r="C30" s="45"/>
      <c r="D30" s="45"/>
      <c r="E30" s="45"/>
      <c r="F30" s="45"/>
    </row>
    <row r="31" spans="1:6" x14ac:dyDescent="0.25">
      <c r="A31" s="77"/>
      <c r="B31" s="33" t="s">
        <v>26</v>
      </c>
      <c r="C31" s="34" t="s">
        <v>83</v>
      </c>
      <c r="D31" s="34">
        <v>250</v>
      </c>
      <c r="E31" s="39">
        <v>0</v>
      </c>
      <c r="F31" s="43">
        <f t="shared" si="0"/>
        <v>0</v>
      </c>
    </row>
    <row r="32" spans="1:6" x14ac:dyDescent="0.25">
      <c r="A32" s="77"/>
      <c r="B32" s="35" t="s">
        <v>32</v>
      </c>
      <c r="C32" s="34" t="s">
        <v>81</v>
      </c>
      <c r="D32" s="34">
        <v>80</v>
      </c>
      <c r="E32" s="39">
        <v>0</v>
      </c>
      <c r="F32" s="43">
        <f t="shared" si="0"/>
        <v>0</v>
      </c>
    </row>
    <row r="33" spans="1:6" x14ac:dyDescent="0.25">
      <c r="A33" s="77"/>
      <c r="B33" s="35" t="s">
        <v>31</v>
      </c>
      <c r="C33" s="34" t="s">
        <v>90</v>
      </c>
      <c r="D33" s="34">
        <v>70</v>
      </c>
      <c r="E33" s="39">
        <v>0</v>
      </c>
      <c r="F33" s="43">
        <f t="shared" si="0"/>
        <v>0</v>
      </c>
    </row>
    <row r="34" spans="1:6" x14ac:dyDescent="0.25">
      <c r="A34" s="77"/>
      <c r="B34" s="33" t="s">
        <v>27</v>
      </c>
      <c r="C34" s="34" t="s">
        <v>82</v>
      </c>
      <c r="D34" s="34">
        <v>100</v>
      </c>
      <c r="E34" s="39">
        <v>0</v>
      </c>
      <c r="F34" s="43">
        <f t="shared" si="0"/>
        <v>0</v>
      </c>
    </row>
    <row r="35" spans="1:6" x14ac:dyDescent="0.25">
      <c r="A35" s="77"/>
      <c r="B35" s="45" t="s">
        <v>16</v>
      </c>
      <c r="C35" s="45"/>
      <c r="D35" s="45"/>
      <c r="E35" s="45"/>
      <c r="F35" s="45"/>
    </row>
    <row r="36" spans="1:6" x14ac:dyDescent="0.25">
      <c r="A36" s="77"/>
      <c r="B36" s="33" t="s">
        <v>28</v>
      </c>
      <c r="C36" s="34" t="s">
        <v>83</v>
      </c>
      <c r="D36" s="36">
        <v>125</v>
      </c>
      <c r="E36" s="39">
        <v>0</v>
      </c>
      <c r="F36" s="43">
        <f t="shared" si="0"/>
        <v>0</v>
      </c>
    </row>
    <row r="37" spans="1:6" x14ac:dyDescent="0.25">
      <c r="A37" s="77"/>
      <c r="B37" s="33" t="s">
        <v>17</v>
      </c>
      <c r="C37" s="34" t="s">
        <v>83</v>
      </c>
      <c r="D37" s="36">
        <v>125</v>
      </c>
      <c r="E37" s="39">
        <v>0</v>
      </c>
      <c r="F37" s="43">
        <f t="shared" si="0"/>
        <v>0</v>
      </c>
    </row>
    <row r="38" spans="1:6" x14ac:dyDescent="0.25">
      <c r="A38" s="77"/>
      <c r="B38" s="45" t="s">
        <v>18</v>
      </c>
      <c r="C38" s="45"/>
      <c r="D38" s="45"/>
      <c r="E38" s="45"/>
      <c r="F38" s="45"/>
    </row>
    <row r="39" spans="1:6" ht="30" x14ac:dyDescent="0.25">
      <c r="A39" s="77"/>
      <c r="B39" s="23" t="s">
        <v>30</v>
      </c>
      <c r="C39" s="68" t="s">
        <v>86</v>
      </c>
      <c r="D39" s="51">
        <v>250</v>
      </c>
      <c r="E39" s="54">
        <v>0</v>
      </c>
      <c r="F39" s="57">
        <f>E39*D39</f>
        <v>0</v>
      </c>
    </row>
    <row r="40" spans="1:6" x14ac:dyDescent="0.25">
      <c r="A40" s="77"/>
      <c r="B40" s="24" t="s">
        <v>33</v>
      </c>
      <c r="C40" s="69"/>
      <c r="D40" s="52"/>
      <c r="E40" s="55"/>
      <c r="F40" s="58"/>
    </row>
    <row r="41" spans="1:6" ht="30" x14ac:dyDescent="0.25">
      <c r="A41" s="77"/>
      <c r="B41" s="23" t="s">
        <v>34</v>
      </c>
      <c r="C41" s="69"/>
      <c r="D41" s="52"/>
      <c r="E41" s="55"/>
      <c r="F41" s="58"/>
    </row>
    <row r="42" spans="1:6" x14ac:dyDescent="0.25">
      <c r="A42" s="77"/>
      <c r="B42" s="24" t="s">
        <v>35</v>
      </c>
      <c r="C42" s="69"/>
      <c r="D42" s="52"/>
      <c r="E42" s="55"/>
      <c r="F42" s="58"/>
    </row>
    <row r="43" spans="1:6" x14ac:dyDescent="0.25">
      <c r="A43" s="77"/>
      <c r="B43" s="24" t="s">
        <v>36</v>
      </c>
      <c r="C43" s="69"/>
      <c r="D43" s="52"/>
      <c r="E43" s="55"/>
      <c r="F43" s="58"/>
    </row>
    <row r="44" spans="1:6" x14ac:dyDescent="0.25">
      <c r="A44" s="77"/>
      <c r="B44" s="24" t="s">
        <v>37</v>
      </c>
      <c r="C44" s="70"/>
      <c r="D44" s="53"/>
      <c r="E44" s="56"/>
      <c r="F44" s="59"/>
    </row>
    <row r="45" spans="1:6" x14ac:dyDescent="0.25">
      <c r="A45" s="77"/>
      <c r="B45" s="45" t="s">
        <v>29</v>
      </c>
      <c r="C45" s="45"/>
      <c r="D45" s="45"/>
      <c r="E45" s="45"/>
      <c r="F45" s="45"/>
    </row>
    <row r="46" spans="1:6" x14ac:dyDescent="0.25">
      <c r="A46" s="77"/>
      <c r="B46" s="24" t="s">
        <v>54</v>
      </c>
      <c r="C46" s="13" t="s">
        <v>83</v>
      </c>
      <c r="D46" s="13">
        <v>400</v>
      </c>
      <c r="E46" s="39">
        <v>0</v>
      </c>
      <c r="F46" s="43">
        <f t="shared" si="0"/>
        <v>0</v>
      </c>
    </row>
    <row r="47" spans="1:6" x14ac:dyDescent="0.25">
      <c r="A47" s="77"/>
      <c r="B47" s="24" t="s">
        <v>38</v>
      </c>
      <c r="C47" s="13" t="s">
        <v>84</v>
      </c>
      <c r="D47" s="13">
        <v>200</v>
      </c>
      <c r="E47" s="39">
        <v>0</v>
      </c>
      <c r="F47" s="43">
        <f t="shared" si="0"/>
        <v>0</v>
      </c>
    </row>
    <row r="48" spans="1:6" x14ac:dyDescent="0.25">
      <c r="A48" s="77"/>
      <c r="B48" s="24" t="s">
        <v>39</v>
      </c>
      <c r="C48" s="13" t="s">
        <v>85</v>
      </c>
      <c r="D48" s="13">
        <v>150</v>
      </c>
      <c r="E48" s="39">
        <v>0</v>
      </c>
      <c r="F48" s="43">
        <f t="shared" si="0"/>
        <v>0</v>
      </c>
    </row>
    <row r="49" spans="1:6" x14ac:dyDescent="0.25">
      <c r="A49" s="77"/>
      <c r="B49" s="45" t="s">
        <v>19</v>
      </c>
      <c r="C49" s="45"/>
      <c r="D49" s="45"/>
      <c r="E49" s="45"/>
      <c r="F49" s="45"/>
    </row>
    <row r="50" spans="1:6" ht="30" x14ac:dyDescent="0.25">
      <c r="A50" s="77"/>
      <c r="B50" s="23" t="s">
        <v>44</v>
      </c>
      <c r="C50" s="51" t="s">
        <v>86</v>
      </c>
      <c r="D50" s="51">
        <v>250</v>
      </c>
      <c r="E50" s="54">
        <v>0</v>
      </c>
      <c r="F50" s="57">
        <f>E50*D50</f>
        <v>0</v>
      </c>
    </row>
    <row r="51" spans="1:6" x14ac:dyDescent="0.25">
      <c r="A51" s="77"/>
      <c r="B51" s="23" t="s">
        <v>55</v>
      </c>
      <c r="C51" s="52"/>
      <c r="D51" s="52"/>
      <c r="E51" s="55"/>
      <c r="F51" s="58"/>
    </row>
    <row r="52" spans="1:6" ht="30" x14ac:dyDescent="0.25">
      <c r="A52" s="77"/>
      <c r="B52" s="23" t="s">
        <v>45</v>
      </c>
      <c r="C52" s="53"/>
      <c r="D52" s="53"/>
      <c r="E52" s="56"/>
      <c r="F52" s="59"/>
    </row>
    <row r="53" spans="1:6" x14ac:dyDescent="0.25">
      <c r="A53" s="77"/>
      <c r="B53" s="45" t="s">
        <v>21</v>
      </c>
      <c r="C53" s="45"/>
      <c r="D53" s="45"/>
      <c r="E53" s="45"/>
      <c r="F53" s="45"/>
    </row>
    <row r="54" spans="1:6" x14ac:dyDescent="0.25">
      <c r="A54" s="77"/>
      <c r="B54" s="25" t="s">
        <v>40</v>
      </c>
      <c r="C54" s="51" t="s">
        <v>87</v>
      </c>
      <c r="D54" s="51">
        <v>500</v>
      </c>
      <c r="E54" s="54">
        <v>0</v>
      </c>
      <c r="F54" s="57">
        <f t="shared" ref="F54" si="2">E54*D54</f>
        <v>0</v>
      </c>
    </row>
    <row r="55" spans="1:6" x14ac:dyDescent="0.25">
      <c r="A55" s="77"/>
      <c r="B55" s="25" t="s">
        <v>42</v>
      </c>
      <c r="C55" s="52"/>
      <c r="D55" s="52"/>
      <c r="E55" s="55"/>
      <c r="F55" s="58"/>
    </row>
    <row r="56" spans="1:6" x14ac:dyDescent="0.25">
      <c r="A56" s="77"/>
      <c r="B56" s="25" t="s">
        <v>43</v>
      </c>
      <c r="C56" s="52"/>
      <c r="D56" s="52"/>
      <c r="E56" s="55"/>
      <c r="F56" s="58"/>
    </row>
    <row r="57" spans="1:6" x14ac:dyDescent="0.25">
      <c r="A57" s="77"/>
      <c r="B57" s="25" t="s">
        <v>41</v>
      </c>
      <c r="C57" s="53"/>
      <c r="D57" s="53"/>
      <c r="E57" s="56"/>
      <c r="F57" s="59"/>
    </row>
    <row r="58" spans="1:6" x14ac:dyDescent="0.25">
      <c r="A58" s="77"/>
      <c r="B58" s="45" t="s">
        <v>68</v>
      </c>
      <c r="C58" s="45"/>
      <c r="D58" s="45"/>
      <c r="E58" s="45"/>
      <c r="F58" s="45"/>
    </row>
    <row r="59" spans="1:6" ht="15.75" thickBot="1" x14ac:dyDescent="0.3">
      <c r="A59" s="77"/>
      <c r="B59" s="26" t="s">
        <v>25</v>
      </c>
      <c r="C59" s="27" t="s">
        <v>83</v>
      </c>
      <c r="D59" s="27">
        <v>250</v>
      </c>
      <c r="E59" s="40">
        <v>0</v>
      </c>
      <c r="F59" s="44">
        <f t="shared" ref="F59" si="3">E59*D59</f>
        <v>0</v>
      </c>
    </row>
    <row r="60" spans="1:6" ht="15.75" thickBot="1" x14ac:dyDescent="0.3">
      <c r="A60" s="65" t="s">
        <v>71</v>
      </c>
      <c r="B60" s="66"/>
      <c r="C60" s="66"/>
      <c r="D60" s="66"/>
      <c r="E60" s="67"/>
      <c r="F60" s="32">
        <f>SUM(F11:F59)</f>
        <v>0</v>
      </c>
    </row>
    <row r="61" spans="1:6" x14ac:dyDescent="0.25">
      <c r="A61" s="8"/>
      <c r="B61" s="8"/>
      <c r="C61" s="8"/>
      <c r="D61" s="8"/>
      <c r="E61" s="8"/>
      <c r="F61" s="9"/>
    </row>
    <row r="62" spans="1:6" x14ac:dyDescent="0.25">
      <c r="A62" s="8"/>
      <c r="B62" s="8"/>
      <c r="C62" s="8"/>
      <c r="D62" s="8"/>
      <c r="E62" s="8"/>
      <c r="F62" s="8"/>
    </row>
    <row r="63" spans="1:6" ht="75" x14ac:dyDescent="0.25">
      <c r="A63" s="60" t="s">
        <v>12</v>
      </c>
      <c r="B63" s="10" t="s">
        <v>23</v>
      </c>
      <c r="C63" s="13"/>
      <c r="D63" s="13"/>
      <c r="E63" s="15"/>
      <c r="F63" s="41">
        <v>0</v>
      </c>
    </row>
    <row r="64" spans="1:6" x14ac:dyDescent="0.25">
      <c r="A64" s="60"/>
      <c r="B64" s="6" t="s">
        <v>24</v>
      </c>
      <c r="C64" s="13"/>
      <c r="D64" s="13"/>
      <c r="E64" s="15"/>
      <c r="F64" s="41">
        <v>0</v>
      </c>
    </row>
    <row r="65" spans="1:7" ht="60" x14ac:dyDescent="0.25">
      <c r="A65" s="60"/>
      <c r="B65" s="6" t="s">
        <v>22</v>
      </c>
      <c r="C65" s="13"/>
      <c r="D65" s="13"/>
      <c r="E65" s="15"/>
      <c r="F65" s="41">
        <v>0</v>
      </c>
    </row>
    <row r="66" spans="1:7" ht="17.25" customHeight="1" x14ac:dyDescent="0.25">
      <c r="A66" s="60"/>
      <c r="B66" s="6" t="s">
        <v>13</v>
      </c>
      <c r="C66" s="13"/>
      <c r="D66" s="13"/>
      <c r="E66" s="15"/>
      <c r="F66" s="41">
        <v>0</v>
      </c>
    </row>
    <row r="67" spans="1:7" ht="15.75" thickBot="1" x14ac:dyDescent="0.3">
      <c r="A67" s="61"/>
      <c r="B67" s="29" t="s">
        <v>14</v>
      </c>
      <c r="C67" s="27"/>
      <c r="D67" s="30"/>
      <c r="E67" s="31"/>
      <c r="F67" s="42">
        <v>0</v>
      </c>
    </row>
    <row r="68" spans="1:7" ht="36.75" customHeight="1" thickBot="1" x14ac:dyDescent="0.3">
      <c r="A68" s="62" t="s">
        <v>70</v>
      </c>
      <c r="B68" s="63"/>
      <c r="C68" s="63"/>
      <c r="D68" s="63"/>
      <c r="E68" s="64"/>
      <c r="F68" s="28">
        <f>SUM(F63:F67)</f>
        <v>0</v>
      </c>
    </row>
    <row r="69" spans="1:7" ht="15.75" thickBot="1" x14ac:dyDescent="0.3"/>
    <row r="70" spans="1:7" ht="19.5" thickBot="1" x14ac:dyDescent="0.35">
      <c r="A70" s="46" t="s">
        <v>72</v>
      </c>
      <c r="B70" s="47"/>
      <c r="C70" s="47"/>
      <c r="D70" s="47"/>
      <c r="E70" s="47"/>
      <c r="F70" s="38">
        <f>F68+F60</f>
        <v>0</v>
      </c>
    </row>
    <row r="71" spans="1:7" s="19" customFormat="1" x14ac:dyDescent="0.25"/>
    <row r="72" spans="1:7" s="19" customFormat="1" x14ac:dyDescent="0.25">
      <c r="A72" s="48" t="s">
        <v>56</v>
      </c>
      <c r="B72" s="48"/>
      <c r="C72" s="48"/>
      <c r="D72" s="48"/>
      <c r="E72" s="48"/>
      <c r="F72" s="48"/>
    </row>
    <row r="73" spans="1:7" x14ac:dyDescent="0.25">
      <c r="A73" s="49" t="s">
        <v>77</v>
      </c>
      <c r="B73" s="49"/>
      <c r="C73" s="49"/>
      <c r="D73" s="49"/>
      <c r="E73" s="49"/>
      <c r="F73" s="49"/>
    </row>
    <row r="74" spans="1:7" ht="28.5" customHeight="1" x14ac:dyDescent="0.25">
      <c r="A74" s="50" t="s">
        <v>73</v>
      </c>
      <c r="B74" s="50"/>
      <c r="C74" s="50"/>
      <c r="D74" s="50"/>
      <c r="E74" s="50"/>
      <c r="F74" s="50"/>
      <c r="G74" s="37"/>
    </row>
  </sheetData>
  <sheetProtection password="9B78" sheet="1" objects="1" scenarios="1"/>
  <mergeCells count="40">
    <mergeCell ref="B6:F6"/>
    <mergeCell ref="B1:F1"/>
    <mergeCell ref="B2:F2"/>
    <mergeCell ref="B3:F3"/>
    <mergeCell ref="B4:F4"/>
    <mergeCell ref="B5:F5"/>
    <mergeCell ref="B7:F7"/>
    <mergeCell ref="A8:F9"/>
    <mergeCell ref="A11:A16"/>
    <mergeCell ref="A30:A59"/>
    <mergeCell ref="A18:A22"/>
    <mergeCell ref="A24:A29"/>
    <mergeCell ref="A17:F17"/>
    <mergeCell ref="A23:F23"/>
    <mergeCell ref="B30:F30"/>
    <mergeCell ref="B35:F35"/>
    <mergeCell ref="B38:F38"/>
    <mergeCell ref="C50:C52"/>
    <mergeCell ref="D50:D52"/>
    <mergeCell ref="E50:E52"/>
    <mergeCell ref="F50:F52"/>
    <mergeCell ref="B49:F49"/>
    <mergeCell ref="B45:F45"/>
    <mergeCell ref="C39:C44"/>
    <mergeCell ref="D39:D44"/>
    <mergeCell ref="E39:E44"/>
    <mergeCell ref="F39:F44"/>
    <mergeCell ref="A74:F74"/>
    <mergeCell ref="C54:C57"/>
    <mergeCell ref="D54:D57"/>
    <mergeCell ref="E54:E57"/>
    <mergeCell ref="F54:F57"/>
    <mergeCell ref="A63:A67"/>
    <mergeCell ref="A68:E68"/>
    <mergeCell ref="A60:E60"/>
    <mergeCell ref="B53:F53"/>
    <mergeCell ref="B58:F58"/>
    <mergeCell ref="A70:E70"/>
    <mergeCell ref="A72:F72"/>
    <mergeCell ref="A73:F73"/>
  </mergeCells>
  <pageMargins left="0.7" right="0.7" top="0.78740157499999996" bottom="0.78740157499999996" header="0.3" footer="0.3"/>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Alena Jurnečková</cp:lastModifiedBy>
  <cp:lastPrinted>2014-02-18T14:09:51Z</cp:lastPrinted>
  <dcterms:created xsi:type="dcterms:W3CDTF">2014-02-13T08:47:07Z</dcterms:created>
  <dcterms:modified xsi:type="dcterms:W3CDTF">2015-10-30T10:01:06Z</dcterms:modified>
</cp:coreProperties>
</file>