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Tenders\!_Zakazky_CEITEC_vse\877_CRS_Workshop_2015_2\Dokumentace\"/>
    </mc:Choice>
  </mc:AlternateContent>
  <bookViews>
    <workbookView xWindow="0" yWindow="0" windowWidth="28800" windowHeight="12435"/>
  </bookViews>
  <sheets>
    <sheet name="List1" sheetId="1" r:id="rId1"/>
    <sheet name="List2" sheetId="2" r:id="rId2"/>
    <sheet name="List3" sheetId="3" r:id="rId3"/>
  </sheets>
  <calcPr calcId="152511"/>
</workbook>
</file>

<file path=xl/calcChain.xml><?xml version="1.0" encoding="utf-8"?>
<calcChain xmlns="http://schemas.openxmlformats.org/spreadsheetml/2006/main">
  <c r="F50" i="1" l="1"/>
  <c r="F39" i="1" l="1"/>
  <c r="F11" i="1"/>
  <c r="F68" i="1"/>
  <c r="F22" i="1"/>
  <c r="F21" i="1"/>
  <c r="F20" i="1"/>
  <c r="F19" i="1"/>
  <c r="F18" i="1"/>
  <c r="F59" i="1"/>
  <c r="F54" i="1"/>
  <c r="F15" i="1" l="1"/>
  <c r="F36" i="1" l="1"/>
  <c r="F37" i="1"/>
  <c r="F12" i="1"/>
  <c r="F13" i="1"/>
  <c r="F14" i="1"/>
  <c r="F16" i="1"/>
  <c r="F24" i="1"/>
  <c r="F25" i="1"/>
  <c r="F26" i="1"/>
  <c r="F27" i="1"/>
  <c r="F28" i="1"/>
  <c r="F29" i="1"/>
  <c r="F31" i="1"/>
  <c r="F32" i="1"/>
  <c r="F33" i="1"/>
  <c r="F34" i="1"/>
  <c r="F46" i="1"/>
  <c r="F47" i="1"/>
  <c r="F48" i="1"/>
  <c r="F60" i="1" l="1"/>
  <c r="F70" i="1" s="1"/>
</calcChain>
</file>

<file path=xl/sharedStrings.xml><?xml version="1.0" encoding="utf-8"?>
<sst xmlns="http://schemas.openxmlformats.org/spreadsheetml/2006/main" count="112" uniqueCount="91">
  <si>
    <t>Název</t>
  </si>
  <si>
    <t>Popis akce</t>
  </si>
  <si>
    <t>Oficiální setkání vědců z CEITECu s účastí světově uznávaných vědců.</t>
  </si>
  <si>
    <t>Místo konání</t>
  </si>
  <si>
    <t>Hvězdárna a planetárium Brno, Kraví hora 2, 616 00 Brno</t>
  </si>
  <si>
    <t>Typ občerstvení</t>
  </si>
  <si>
    <t>Datum konání</t>
  </si>
  <si>
    <t>Předpokládaná doba trvání akce</t>
  </si>
  <si>
    <t>Požadované plnění</t>
  </si>
  <si>
    <t>Druh plnění</t>
  </si>
  <si>
    <t>Položka</t>
  </si>
  <si>
    <t>minerální voda perlivá ve skle</t>
  </si>
  <si>
    <t>Další zajištění</t>
  </si>
  <si>
    <t>audiotechnika (2x mikrofon, 2x repro, mix. pult, odborná obsluha)</t>
  </si>
  <si>
    <t>doprava cateringu a nábytku (Brno), úklid vč. odvozu odpadu</t>
  </si>
  <si>
    <t>minerální voda neperlivá ve skle</t>
  </si>
  <si>
    <t>Přílohy</t>
  </si>
  <si>
    <t>Bramborový salát</t>
  </si>
  <si>
    <t>Variantně složený studený bufet</t>
  </si>
  <si>
    <t>Zeleninové saláty</t>
  </si>
  <si>
    <t>Raut - teplý a studený bufet (včetně vegetariánských pokrmů) + Deserty</t>
  </si>
  <si>
    <t>Desert</t>
  </si>
  <si>
    <t>5 anglicky kumunikujících hostesek pro organizační zajištění workshopu; 
stejnokroj: černé kalhoty nebo sukně, bílá košile, případně kombinace zelená viz barvy CEITECu</t>
  </si>
  <si>
    <t>Zajištění potřebného rautového, cateringového nábytku a inventáře, a dále personální zajištění cateringu a obsluhy účastníků v rozsahu a množství odpovídajícímu obvyklé praxi a s přihlédnutím k charakteru, účelu a zaměření akcí. (3x mistr kuchař, 10x odborná obsluha, 1x cateringový dozor)</t>
  </si>
  <si>
    <t xml:space="preserve">Základní dekorace cateringu v CEITEC barvách (světle zelená, bílá) </t>
  </si>
  <si>
    <t>Ovocný salát (4-5 druhů ovoce)</t>
  </si>
  <si>
    <t>Kuřecí a vepřové řízečky v sezamové krustičce</t>
  </si>
  <si>
    <t>Pečený losos na másle se středomořskou zeleninou</t>
  </si>
  <si>
    <t>Bramobory zapečené se smetanou</t>
  </si>
  <si>
    <t>Pečivo</t>
  </si>
  <si>
    <t>Selekce uzenin (pražská šunka od kosti, debrecínka, chorizo, herkules, čabajka)</t>
  </si>
  <si>
    <t>Gnochi se špenátem a parmazánem</t>
  </si>
  <si>
    <t>Vegetariánské risoto s hřiby a pecorinem</t>
  </si>
  <si>
    <t>Variace sýrů (uzený sýr, gouda, ementál, balkán)</t>
  </si>
  <si>
    <t>Capresse jednohubky - mozzarela s cherry rajčetem, zakápnuté balamicem</t>
  </si>
  <si>
    <t>Kanapky s masovou paštikou</t>
  </si>
  <si>
    <t>Marinovaný camembert</t>
  </si>
  <si>
    <t>Masová roláda</t>
  </si>
  <si>
    <t>Celozrná bagetka</t>
  </si>
  <si>
    <t>Banketní rohlíky</t>
  </si>
  <si>
    <t>Krém mascarpone s lesním ovocem</t>
  </si>
  <si>
    <t>Kokosová roláda s rybízovou marmeládou</t>
  </si>
  <si>
    <t>Punčový řez v čokoládě</t>
  </si>
  <si>
    <t>Formanovy koláčky ve variantě (ořech, tvaroh, povidlí)</t>
  </si>
  <si>
    <t>Míchaný zeleninový salát (směs listových salátů s cherry rajčaty, balkánským sýrem, zatlitý kapkou olivového oleje)</t>
  </si>
  <si>
    <t>Čekankový salát s pomeranči, vlaškými ořechy, čekanka, pomeranč, parmezán</t>
  </si>
  <si>
    <t>minerální voda ve skle perlivá</t>
  </si>
  <si>
    <t>minerální voda ve skle neperlivá</t>
  </si>
  <si>
    <t>čaj porcovaný (zelený, černý, ovocný) + cukr, citron</t>
  </si>
  <si>
    <t>káva espresso + smetana</t>
  </si>
  <si>
    <r>
      <t xml:space="preserve">čajové pečivo </t>
    </r>
    <r>
      <rPr>
        <b/>
        <i/>
        <sz val="11"/>
        <color theme="1"/>
        <rFont val="Calibri"/>
        <family val="2"/>
        <charset val="238"/>
      </rPr>
      <t>(svatební koláčky, bábovka</t>
    </r>
    <r>
      <rPr>
        <sz val="11"/>
        <color theme="1"/>
        <rFont val="Calibri"/>
        <family val="2"/>
        <charset val="238"/>
      </rPr>
      <t>)</t>
    </r>
  </si>
  <si>
    <t>40 g</t>
  </si>
  <si>
    <t xml:space="preserve">nealkoholické pivo  </t>
  </si>
  <si>
    <t>Počet Ks / Porcí</t>
  </si>
  <si>
    <t>Světlý a tmavý chléb krájený</t>
  </si>
  <si>
    <t>Salát z červené řepy s kozím sýrem, balzamikový ocet</t>
  </si>
  <si>
    <t>* Uvedené porce jsou minimální</t>
  </si>
  <si>
    <t>CEITEC Workshop 2/2015</t>
  </si>
  <si>
    <t>variantně složené kanapky</t>
  </si>
  <si>
    <t>Nápoje pro večerní raut</t>
  </si>
  <si>
    <t>voda rozlévaná ve džbánech s citrusy (pomeranč, citrón)</t>
  </si>
  <si>
    <r>
      <t xml:space="preserve">čajové pečivo </t>
    </r>
    <r>
      <rPr>
        <b/>
        <i/>
        <sz val="11"/>
        <color theme="1"/>
        <rFont val="Calibri"/>
        <family val="2"/>
        <charset val="238"/>
      </rPr>
      <t>(ovocný táč, jablkový závin sypaný cukrem</t>
    </r>
    <r>
      <rPr>
        <sz val="11"/>
        <color theme="1"/>
        <rFont val="Calibri"/>
        <family val="2"/>
        <charset val="238"/>
      </rPr>
      <t>)</t>
    </r>
  </si>
  <si>
    <t xml:space="preserve">Coffe Break č. 2  18:00 - 18:30 </t>
  </si>
  <si>
    <t>raut - teplý i studený bufet, 2x coffee break</t>
  </si>
  <si>
    <t>variantně složené "finger foods"</t>
  </si>
  <si>
    <t>1 porce/ Jednotka *</t>
  </si>
  <si>
    <t>Variantně složený teplý bufet</t>
  </si>
  <si>
    <t xml:space="preserve">nealkoholické nápoje ve skle (2 druhy perlivých sladkých nápojů) + 2 druhy juice </t>
  </si>
  <si>
    <t>Ovoce</t>
  </si>
  <si>
    <t>1 porce</t>
  </si>
  <si>
    <t>Cena za další souvisejícíc služby v Kč bez DPH</t>
  </si>
  <si>
    <t>Cena cateringu v Kč bez DPH</t>
  </si>
  <si>
    <t>Celková cena caterignu a dalších souvisejících služeb v Kč bez DPH</t>
  </si>
  <si>
    <t>Bude-li některá z položek oceněna „0“, má se za to, že Poskytovatel (uchazeč) dodávky či služby, které příslušné položce odpovídají, poskytne, ale nebude za jejich poskytnutí požadovat žádnou úplatu. Takto oceněné položky budou pro Poskytovatele (uchazeče) v případě zadání veřejné zakázky závazné.</t>
  </si>
  <si>
    <t>Coffe Break č 1.  15:00 - 16:00</t>
  </si>
  <si>
    <t>Cena celkem v Kč bez DPH</t>
  </si>
  <si>
    <t>Cena za jednotku/ porci v Kč bez DPH**</t>
  </si>
  <si>
    <t>** Dodavatel vyplňuje pouze zažlucená pole, ostatní jsou dopočítávána automaticky dle vyplněných hodnot a pro úravy uzamčená</t>
  </si>
  <si>
    <t>0,3 l</t>
  </si>
  <si>
    <t>7 g</t>
  </si>
  <si>
    <t>0,5 l</t>
  </si>
  <si>
    <t>75 g</t>
  </si>
  <si>
    <t>90 g</t>
  </si>
  <si>
    <t>50 g</t>
  </si>
  <si>
    <t xml:space="preserve">80 g </t>
  </si>
  <si>
    <t>25 g</t>
  </si>
  <si>
    <t>100 g</t>
  </si>
  <si>
    <t>35 g</t>
  </si>
  <si>
    <t>cca 8 hodin</t>
  </si>
  <si>
    <t>Předpokládaný počet osob</t>
  </si>
  <si>
    <t>110 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</si>
</sst>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14" x14ac:knownFonts="1">
    <font>
      <sz val="11"/>
      <color theme="1"/>
      <name val="Calibri"/>
      <family val="2"/>
      <charset val="238"/>
      <scheme val="minor"/>
    </font>
    <font>
      <b/>
      <sz val="11"/>
      <color theme="1"/>
      <name val="Calibri"/>
      <family val="2"/>
      <charset val="238"/>
      <scheme val="minor"/>
    </font>
    <font>
      <b/>
      <sz val="11"/>
      <color theme="1"/>
      <name val="Calibri"/>
      <family val="2"/>
      <charset val="238"/>
    </font>
    <font>
      <sz val="11"/>
      <color theme="1"/>
      <name val="Calibri"/>
      <family val="2"/>
      <charset val="238"/>
    </font>
    <font>
      <sz val="11"/>
      <name val="Calibri"/>
      <family val="2"/>
      <charset val="238"/>
      <scheme val="minor"/>
    </font>
    <font>
      <b/>
      <i/>
      <sz val="11"/>
      <color theme="1"/>
      <name val="Calibri"/>
      <family val="2"/>
      <charset val="238"/>
    </font>
    <font>
      <sz val="11"/>
      <name val="Calibri"/>
      <family val="2"/>
      <charset val="238"/>
    </font>
    <font>
      <i/>
      <sz val="11"/>
      <name val="Calibri"/>
      <family val="2"/>
      <charset val="238"/>
      <scheme val="minor"/>
    </font>
    <font>
      <i/>
      <sz val="11"/>
      <color theme="1"/>
      <name val="Calibri"/>
      <family val="2"/>
      <charset val="238"/>
      <scheme val="minor"/>
    </font>
    <font>
      <b/>
      <sz val="11"/>
      <name val="Calibri"/>
      <family val="2"/>
      <charset val="238"/>
      <scheme val="minor"/>
    </font>
    <font>
      <sz val="9"/>
      <color theme="1"/>
      <name val="Arial"/>
      <family val="2"/>
      <charset val="238"/>
    </font>
    <font>
      <sz val="9"/>
      <name val="Arial"/>
      <family val="2"/>
      <charset val="238"/>
    </font>
    <font>
      <b/>
      <sz val="14"/>
      <color theme="1"/>
      <name val="Calibri"/>
      <family val="2"/>
      <charset val="238"/>
      <scheme val="minor"/>
    </font>
    <font>
      <i/>
      <sz val="9"/>
      <color theme="1"/>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58220"/>
        <bgColor indexed="64"/>
      </patternFill>
    </fill>
    <fill>
      <patternFill patternType="solid">
        <fgColor rgb="FFCAE6B4"/>
        <bgColor indexed="64"/>
      </patternFill>
    </fill>
    <fill>
      <patternFill patternType="solid">
        <fgColor rgb="FF7AC143"/>
        <bgColor indexed="64"/>
      </patternFill>
    </fill>
    <fill>
      <patternFill patternType="solid">
        <fgColor rgb="FFF9B4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FFFFFF"/>
      </left>
      <right style="thick">
        <color rgb="FFFFFFFF"/>
      </right>
      <top style="thick">
        <color rgb="FFFFFFFF"/>
      </top>
      <bottom style="thick">
        <color rgb="FFFFFFFF"/>
      </bottom>
      <diagonal/>
    </border>
    <border>
      <left/>
      <right style="medium">
        <color indexed="64"/>
      </right>
      <top style="medium">
        <color indexed="64"/>
      </top>
      <bottom style="medium">
        <color indexed="64"/>
      </bottom>
      <diagonal/>
    </border>
  </borders>
  <cellStyleXfs count="5">
    <xf numFmtId="0" fontId="0" fillId="0" borderId="0"/>
    <xf numFmtId="0" fontId="10" fillId="7" borderId="10">
      <alignment horizontal="left"/>
    </xf>
    <xf numFmtId="0" fontId="11" fillId="8" borderId="10"/>
    <xf numFmtId="0" fontId="11" fillId="9" borderId="10"/>
    <xf numFmtId="0" fontId="10" fillId="10" borderId="10"/>
  </cellStyleXfs>
  <cellXfs count="86">
    <xf numFmtId="0" fontId="0" fillId="0" borderId="0" xfId="0"/>
    <xf numFmtId="0" fontId="2" fillId="2" borderId="1" xfId="0" applyFont="1" applyFill="1" applyBorder="1"/>
    <xf numFmtId="0" fontId="2" fillId="2" borderId="1" xfId="0" applyFont="1" applyFill="1" applyBorder="1" applyAlignment="1">
      <alignment vertical="center"/>
    </xf>
    <xf numFmtId="0" fontId="2" fillId="2" borderId="1" xfId="0" applyFont="1" applyFill="1" applyBorder="1" applyAlignment="1">
      <alignment vertical="top"/>
    </xf>
    <xf numFmtId="0" fontId="1" fillId="3" borderId="2" xfId="0" applyFont="1" applyFill="1" applyBorder="1" applyAlignment="1">
      <alignment vertical="center" wrapText="1"/>
    </xf>
    <xf numFmtId="0" fontId="1" fillId="3" borderId="1" xfId="0" applyFont="1" applyFill="1" applyBorder="1" applyAlignment="1">
      <alignment vertical="center" wrapText="1"/>
    </xf>
    <xf numFmtId="0" fontId="3" fillId="0" borderId="1" xfId="0" applyFont="1" applyFill="1" applyBorder="1" applyAlignment="1">
      <alignment wrapText="1"/>
    </xf>
    <xf numFmtId="0" fontId="0" fillId="0" borderId="3" xfId="0" applyBorder="1"/>
    <xf numFmtId="0" fontId="0" fillId="0" borderId="0" xfId="0" applyFill="1"/>
    <xf numFmtId="0" fontId="1" fillId="0" borderId="0" xfId="0" applyFont="1" applyFill="1"/>
    <xf numFmtId="0" fontId="0" fillId="0" borderId="1" xfId="0" applyFill="1" applyBorder="1" applyAlignment="1">
      <alignment horizontal="left" wrapText="1"/>
    </xf>
    <xf numFmtId="0" fontId="0" fillId="0" borderId="4" xfId="0" applyBorder="1"/>
    <xf numFmtId="0" fontId="1" fillId="3" borderId="4" xfId="0" applyFont="1" applyFill="1" applyBorder="1" applyAlignment="1">
      <alignment vertical="center" wrapText="1"/>
    </xf>
    <xf numFmtId="0" fontId="3" fillId="0" borderId="1" xfId="0" applyFont="1" applyFill="1" applyBorder="1" applyAlignment="1">
      <alignment horizontal="left"/>
    </xf>
    <xf numFmtId="0" fontId="3" fillId="0" borderId="3" xfId="0" applyFont="1" applyFill="1" applyBorder="1" applyAlignment="1">
      <alignment horizontal="left"/>
    </xf>
    <xf numFmtId="0" fontId="3" fillId="4" borderId="1" xfId="0" applyFont="1" applyFill="1" applyBorder="1" applyAlignment="1">
      <alignment horizontal="left"/>
    </xf>
    <xf numFmtId="0" fontId="6" fillId="0" borderId="1" xfId="0" applyFont="1" applyFill="1" applyBorder="1" applyAlignment="1">
      <alignment wrapText="1"/>
    </xf>
    <xf numFmtId="0" fontId="4" fillId="0" borderId="1" xfId="0" applyFont="1" applyFill="1" applyBorder="1"/>
    <xf numFmtId="0" fontId="4" fillId="0" borderId="3" xfId="0" applyFont="1" applyBorder="1" applyAlignment="1">
      <alignment wrapText="1"/>
    </xf>
    <xf numFmtId="0" fontId="0" fillId="0" borderId="0" xfId="0"/>
    <xf numFmtId="0" fontId="3" fillId="0" borderId="1" xfId="0" applyFont="1" applyFill="1" applyBorder="1" applyAlignment="1">
      <alignment wrapText="1"/>
    </xf>
    <xf numFmtId="0" fontId="3" fillId="0" borderId="1" xfId="0" applyFont="1" applyFill="1" applyBorder="1" applyAlignment="1">
      <alignment horizontal="left"/>
    </xf>
    <xf numFmtId="0" fontId="6" fillId="0" borderId="1" xfId="0" applyFont="1" applyFill="1" applyBorder="1" applyAlignment="1">
      <alignment wrapText="1"/>
    </xf>
    <xf numFmtId="0" fontId="8" fillId="0" borderId="3" xfId="0" applyFont="1" applyFill="1" applyBorder="1" applyAlignment="1">
      <alignment wrapText="1"/>
    </xf>
    <xf numFmtId="0" fontId="8" fillId="0" borderId="3" xfId="0" applyFont="1" applyFill="1" applyBorder="1"/>
    <xf numFmtId="0" fontId="8" fillId="0" borderId="1" xfId="0" applyFont="1" applyFill="1" applyBorder="1"/>
    <xf numFmtId="0" fontId="8" fillId="0" borderId="2" xfId="0" applyFont="1" applyFill="1" applyBorder="1"/>
    <xf numFmtId="0" fontId="3" fillId="0" borderId="2" xfId="0" applyFont="1" applyFill="1" applyBorder="1" applyAlignment="1">
      <alignment horizontal="left"/>
    </xf>
    <xf numFmtId="164" fontId="1" fillId="2" borderId="9" xfId="0" applyNumberFormat="1" applyFont="1" applyFill="1" applyBorder="1" applyAlignment="1">
      <alignment horizontal="left"/>
    </xf>
    <xf numFmtId="0" fontId="3" fillId="0" borderId="2" xfId="0" applyFont="1" applyFill="1" applyBorder="1" applyAlignment="1">
      <alignment wrapText="1"/>
    </xf>
    <xf numFmtId="0" fontId="3" fillId="0" borderId="5" xfId="0" applyFont="1" applyFill="1" applyBorder="1" applyAlignment="1">
      <alignment horizontal="left"/>
    </xf>
    <xf numFmtId="0" fontId="3" fillId="4" borderId="5" xfId="0" applyFont="1" applyFill="1" applyBorder="1" applyAlignment="1">
      <alignment horizontal="left" vertical="center"/>
    </xf>
    <xf numFmtId="164" fontId="2" fillId="2" borderId="11" xfId="0" applyNumberFormat="1" applyFont="1" applyFill="1" applyBorder="1" applyAlignment="1">
      <alignment horizontal="left" vertical="center"/>
    </xf>
    <xf numFmtId="0" fontId="7" fillId="0" borderId="1" xfId="0" applyFont="1" applyFill="1" applyBorder="1"/>
    <xf numFmtId="0" fontId="4" fillId="0" borderId="1" xfId="0" applyFont="1" applyFill="1" applyBorder="1" applyAlignment="1">
      <alignment horizontal="left"/>
    </xf>
    <xf numFmtId="0" fontId="7" fillId="0" borderId="1" xfId="0" applyFont="1" applyFill="1" applyBorder="1" applyAlignment="1">
      <alignment wrapText="1"/>
    </xf>
    <xf numFmtId="0" fontId="0" fillId="0" borderId="1" xfId="0" applyFill="1" applyBorder="1" applyAlignment="1">
      <alignment horizontal="left"/>
    </xf>
    <xf numFmtId="0" fontId="13" fillId="0" borderId="0" xfId="0" applyFont="1" applyAlignment="1">
      <alignment wrapText="1"/>
    </xf>
    <xf numFmtId="164" fontId="12" fillId="2" borderId="9" xfId="0" applyNumberFormat="1" applyFont="1" applyFill="1" applyBorder="1" applyAlignment="1">
      <alignment horizontal="left"/>
    </xf>
    <xf numFmtId="164" fontId="3" fillId="5" borderId="1" xfId="0" applyNumberFormat="1" applyFont="1" applyFill="1" applyBorder="1" applyAlignment="1" applyProtection="1">
      <alignment horizontal="left"/>
      <protection locked="0"/>
    </xf>
    <xf numFmtId="164" fontId="3" fillId="5" borderId="2" xfId="0" applyNumberFormat="1" applyFont="1" applyFill="1" applyBorder="1" applyAlignment="1" applyProtection="1">
      <alignment horizontal="left"/>
      <protection locked="0"/>
    </xf>
    <xf numFmtId="164" fontId="3" fillId="5" borderId="1" xfId="0" applyNumberFormat="1" applyFont="1" applyFill="1" applyBorder="1" applyAlignment="1" applyProtection="1">
      <alignment horizontal="left" wrapText="1"/>
      <protection locked="0"/>
    </xf>
    <xf numFmtId="164" fontId="3" fillId="5" borderId="2" xfId="0" applyNumberFormat="1" applyFont="1" applyFill="1" applyBorder="1" applyAlignment="1" applyProtection="1">
      <alignment horizontal="left" wrapText="1"/>
      <protection locked="0"/>
    </xf>
    <xf numFmtId="164" fontId="3" fillId="0" borderId="1" xfId="0" applyNumberFormat="1" applyFont="1" applyFill="1" applyBorder="1" applyAlignment="1">
      <alignment horizontal="left"/>
    </xf>
    <xf numFmtId="164" fontId="3" fillId="0" borderId="2" xfId="0" applyNumberFormat="1" applyFont="1" applyFill="1" applyBorder="1" applyAlignment="1">
      <alignment horizontal="left"/>
    </xf>
    <xf numFmtId="14" fontId="3" fillId="0" borderId="1" xfId="0" applyNumberFormat="1" applyFont="1" applyFill="1" applyBorder="1" applyAlignment="1">
      <alignment horizontal="left" vertical="center" wrapText="1"/>
    </xf>
    <xf numFmtId="0" fontId="2" fillId="0" borderId="1" xfId="0"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0" applyFont="1" applyBorder="1" applyAlignment="1">
      <alignment horizontal="left" vertical="center"/>
    </xf>
    <xf numFmtId="0" fontId="2" fillId="2" borderId="1" xfId="0" applyFont="1" applyFill="1" applyBorder="1" applyAlignment="1">
      <alignment horizontal="center" vertical="top"/>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4"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9" fillId="6" borderId="1" xfId="0" applyFont="1" applyFill="1" applyBorder="1" applyAlignment="1">
      <alignment horizontal="left"/>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164" fontId="3" fillId="5" borderId="2" xfId="0" applyNumberFormat="1" applyFont="1" applyFill="1" applyBorder="1" applyAlignment="1" applyProtection="1">
      <alignment horizontal="left" vertical="center"/>
      <protection locked="0"/>
    </xf>
    <xf numFmtId="164" fontId="3" fillId="5" borderId="4" xfId="0" applyNumberFormat="1" applyFont="1" applyFill="1" applyBorder="1" applyAlignment="1" applyProtection="1">
      <alignment horizontal="left" vertical="center"/>
      <protection locked="0"/>
    </xf>
    <xf numFmtId="164" fontId="3" fillId="5" borderId="3" xfId="0" applyNumberFormat="1" applyFont="1" applyFill="1" applyBorder="1" applyAlignment="1" applyProtection="1">
      <alignment horizontal="left" vertical="center"/>
      <protection locked="0"/>
    </xf>
    <xf numFmtId="164" fontId="3" fillId="0" borderId="2" xfId="0" applyNumberFormat="1" applyFont="1" applyFill="1" applyBorder="1" applyAlignment="1">
      <alignment horizontal="left" vertical="center"/>
    </xf>
    <xf numFmtId="164" fontId="3" fillId="0" borderId="4" xfId="0" applyNumberFormat="1" applyFont="1" applyFill="1" applyBorder="1" applyAlignment="1">
      <alignment horizontal="left" vertical="center"/>
    </xf>
    <xf numFmtId="164" fontId="3" fillId="0" borderId="3" xfId="0" applyNumberFormat="1" applyFont="1" applyFill="1" applyBorder="1" applyAlignment="1">
      <alignment horizontal="left" vertical="center"/>
    </xf>
    <xf numFmtId="0" fontId="6" fillId="0" borderId="2"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0" fontId="0" fillId="0" borderId="0" xfId="0" applyFont="1" applyAlignment="1">
      <alignment horizontal="left"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0" fillId="0" borderId="0" xfId="0" applyAlignment="1">
      <alignment horizontal="left"/>
    </xf>
    <xf numFmtId="0" fontId="4" fillId="0" borderId="0" xfId="0" applyFont="1" applyFill="1" applyAlignment="1">
      <alignment horizontal="left" wrapText="1"/>
    </xf>
  </cellXfs>
  <cellStyles count="5">
    <cellStyle name="CEI ZAK Oranzova svetla" xfId="4"/>
    <cellStyle name="CEI ZAK Oranzova tmava" xfId="1"/>
    <cellStyle name="CEI ZAK Zelena svetla" xfId="2"/>
    <cellStyle name="CEI ZAK Zelena tmava" xf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tabSelected="1" topLeftCell="A58" workbookViewId="0">
      <selection activeCell="F11" sqref="F11"/>
    </sheetView>
  </sheetViews>
  <sheetFormatPr defaultRowHeight="15" x14ac:dyDescent="0.25"/>
  <cols>
    <col min="1" max="1" width="29.28515625" customWidth="1"/>
    <col min="2" max="2" width="60.42578125" customWidth="1"/>
    <col min="5" max="5" width="19.28515625" customWidth="1"/>
    <col min="6" max="6" width="21.28515625" customWidth="1"/>
  </cols>
  <sheetData>
    <row r="1" spans="1:8" x14ac:dyDescent="0.25">
      <c r="A1" s="1" t="s">
        <v>0</v>
      </c>
      <c r="B1" s="46" t="s">
        <v>57</v>
      </c>
      <c r="C1" s="46"/>
      <c r="D1" s="46"/>
      <c r="E1" s="46"/>
      <c r="F1" s="46"/>
    </row>
    <row r="2" spans="1:8" x14ac:dyDescent="0.25">
      <c r="A2" s="2" t="s">
        <v>1</v>
      </c>
      <c r="B2" s="47" t="s">
        <v>2</v>
      </c>
      <c r="C2" s="47"/>
      <c r="D2" s="47"/>
      <c r="E2" s="47"/>
      <c r="F2" s="47"/>
    </row>
    <row r="3" spans="1:8" x14ac:dyDescent="0.25">
      <c r="A3" s="3" t="s">
        <v>3</v>
      </c>
      <c r="B3" s="48" t="s">
        <v>4</v>
      </c>
      <c r="C3" s="48"/>
      <c r="D3" s="48"/>
      <c r="E3" s="48"/>
      <c r="F3" s="48"/>
    </row>
    <row r="4" spans="1:8" x14ac:dyDescent="0.25">
      <c r="A4" s="3" t="s">
        <v>89</v>
      </c>
      <c r="B4" s="49">
        <v>250</v>
      </c>
      <c r="C4" s="49"/>
      <c r="D4" s="49"/>
      <c r="E4" s="49"/>
      <c r="F4" s="49"/>
    </row>
    <row r="5" spans="1:8" x14ac:dyDescent="0.25">
      <c r="A5" s="3" t="s">
        <v>5</v>
      </c>
      <c r="B5" s="49" t="s">
        <v>63</v>
      </c>
      <c r="C5" s="49"/>
      <c r="D5" s="49"/>
      <c r="E5" s="49"/>
      <c r="F5" s="49"/>
    </row>
    <row r="6" spans="1:8" x14ac:dyDescent="0.25">
      <c r="A6" s="3" t="s">
        <v>6</v>
      </c>
      <c r="B6" s="45">
        <v>42339</v>
      </c>
      <c r="C6" s="45"/>
      <c r="D6" s="45"/>
      <c r="E6" s="45"/>
      <c r="F6" s="45"/>
    </row>
    <row r="7" spans="1:8" x14ac:dyDescent="0.25">
      <c r="A7" s="3" t="s">
        <v>7</v>
      </c>
      <c r="B7" s="45" t="s">
        <v>88</v>
      </c>
      <c r="C7" s="45"/>
      <c r="D7" s="45"/>
      <c r="E7" s="45"/>
      <c r="F7" s="45"/>
    </row>
    <row r="8" spans="1:8" x14ac:dyDescent="0.25">
      <c r="A8" s="50" t="s">
        <v>8</v>
      </c>
      <c r="B8" s="50"/>
      <c r="C8" s="50"/>
      <c r="D8" s="50"/>
      <c r="E8" s="50"/>
      <c r="F8" s="50"/>
    </row>
    <row r="9" spans="1:8" x14ac:dyDescent="0.25">
      <c r="A9" s="50"/>
      <c r="B9" s="50"/>
      <c r="C9" s="50"/>
      <c r="D9" s="50"/>
      <c r="E9" s="50"/>
      <c r="F9" s="50"/>
    </row>
    <row r="10" spans="1:8" ht="75" x14ac:dyDescent="0.25">
      <c r="A10" s="4" t="s">
        <v>9</v>
      </c>
      <c r="B10" s="5" t="s">
        <v>10</v>
      </c>
      <c r="C10" s="5" t="s">
        <v>65</v>
      </c>
      <c r="D10" s="12" t="s">
        <v>53</v>
      </c>
      <c r="E10" s="5" t="s">
        <v>76</v>
      </c>
      <c r="F10" s="5" t="s">
        <v>75</v>
      </c>
    </row>
    <row r="11" spans="1:8" x14ac:dyDescent="0.25">
      <c r="A11" s="51" t="s">
        <v>74</v>
      </c>
      <c r="B11" s="6" t="s">
        <v>49</v>
      </c>
      <c r="C11" s="13" t="s">
        <v>79</v>
      </c>
      <c r="D11" s="13">
        <v>50</v>
      </c>
      <c r="E11" s="39">
        <v>0</v>
      </c>
      <c r="F11" s="43">
        <f>E11*D11</f>
        <v>0</v>
      </c>
      <c r="G11" s="19"/>
      <c r="H11" s="19"/>
    </row>
    <row r="12" spans="1:8" x14ac:dyDescent="0.25">
      <c r="A12" s="52"/>
      <c r="B12" s="6" t="s">
        <v>48</v>
      </c>
      <c r="C12" s="13" t="s">
        <v>69</v>
      </c>
      <c r="D12" s="13">
        <v>30</v>
      </c>
      <c r="E12" s="39">
        <v>0</v>
      </c>
      <c r="F12" s="43">
        <f t="shared" ref="F12:F48" si="0">E12*D12</f>
        <v>0</v>
      </c>
    </row>
    <row r="13" spans="1:8" x14ac:dyDescent="0.25">
      <c r="A13" s="52"/>
      <c r="B13" s="16" t="s">
        <v>46</v>
      </c>
      <c r="C13" s="13" t="s">
        <v>78</v>
      </c>
      <c r="D13" s="13">
        <v>25</v>
      </c>
      <c r="E13" s="39">
        <v>0</v>
      </c>
      <c r="F13" s="43">
        <f t="shared" si="0"/>
        <v>0</v>
      </c>
    </row>
    <row r="14" spans="1:8" x14ac:dyDescent="0.25">
      <c r="A14" s="52"/>
      <c r="B14" s="16" t="s">
        <v>47</v>
      </c>
      <c r="C14" s="13" t="s">
        <v>78</v>
      </c>
      <c r="D14" s="13">
        <v>25</v>
      </c>
      <c r="E14" s="39">
        <v>0</v>
      </c>
      <c r="F14" s="43">
        <f t="shared" si="0"/>
        <v>0</v>
      </c>
    </row>
    <row r="15" spans="1:8" x14ac:dyDescent="0.25">
      <c r="A15" s="52"/>
      <c r="B15" s="6" t="s">
        <v>50</v>
      </c>
      <c r="C15" s="13" t="s">
        <v>51</v>
      </c>
      <c r="D15" s="13">
        <v>50</v>
      </c>
      <c r="E15" s="39">
        <v>0</v>
      </c>
      <c r="F15" s="43">
        <f t="shared" ref="F15" si="1">E15*D15</f>
        <v>0</v>
      </c>
    </row>
    <row r="16" spans="1:8" x14ac:dyDescent="0.25">
      <c r="A16" s="53"/>
      <c r="B16" s="6" t="s">
        <v>64</v>
      </c>
      <c r="C16" s="13" t="s">
        <v>51</v>
      </c>
      <c r="D16" s="13">
        <v>50</v>
      </c>
      <c r="E16" s="39">
        <v>0</v>
      </c>
      <c r="F16" s="43">
        <f t="shared" si="0"/>
        <v>0</v>
      </c>
    </row>
    <row r="17" spans="1:6" x14ac:dyDescent="0.25">
      <c r="A17" s="56"/>
      <c r="B17" s="56"/>
      <c r="C17" s="56"/>
      <c r="D17" s="56"/>
      <c r="E17" s="56"/>
      <c r="F17" s="56"/>
    </row>
    <row r="18" spans="1:6" ht="15.75" customHeight="1" x14ac:dyDescent="0.25">
      <c r="A18" s="56" t="s">
        <v>62</v>
      </c>
      <c r="B18" s="20" t="s">
        <v>49</v>
      </c>
      <c r="C18" s="21" t="s">
        <v>79</v>
      </c>
      <c r="D18" s="21">
        <v>250</v>
      </c>
      <c r="E18" s="39">
        <v>0</v>
      </c>
      <c r="F18" s="43">
        <f>E18*D18</f>
        <v>0</v>
      </c>
    </row>
    <row r="19" spans="1:6" x14ac:dyDescent="0.25">
      <c r="A19" s="56"/>
      <c r="B19" s="20" t="s">
        <v>48</v>
      </c>
      <c r="C19" s="21" t="s">
        <v>69</v>
      </c>
      <c r="D19" s="21">
        <v>100</v>
      </c>
      <c r="E19" s="39">
        <v>0</v>
      </c>
      <c r="F19" s="43">
        <f>E19*D19</f>
        <v>0</v>
      </c>
    </row>
    <row r="20" spans="1:6" x14ac:dyDescent="0.25">
      <c r="A20" s="56"/>
      <c r="B20" s="22" t="s">
        <v>60</v>
      </c>
      <c r="C20" s="21" t="s">
        <v>80</v>
      </c>
      <c r="D20" s="21">
        <v>150</v>
      </c>
      <c r="E20" s="39">
        <v>0</v>
      </c>
      <c r="F20" s="43">
        <f>E20*D20</f>
        <v>0</v>
      </c>
    </row>
    <row r="21" spans="1:6" x14ac:dyDescent="0.25">
      <c r="A21" s="56"/>
      <c r="B21" s="20" t="s">
        <v>61</v>
      </c>
      <c r="C21" s="21" t="s">
        <v>51</v>
      </c>
      <c r="D21" s="21">
        <v>250</v>
      </c>
      <c r="E21" s="39">
        <v>0</v>
      </c>
      <c r="F21" s="43">
        <f>E21*D21</f>
        <v>0</v>
      </c>
    </row>
    <row r="22" spans="1:6" x14ac:dyDescent="0.25">
      <c r="A22" s="56"/>
      <c r="B22" s="20" t="s">
        <v>58</v>
      </c>
      <c r="C22" s="21" t="s">
        <v>51</v>
      </c>
      <c r="D22" s="21">
        <v>250</v>
      </c>
      <c r="E22" s="39">
        <v>0</v>
      </c>
      <c r="F22" s="43">
        <f>E22*D22</f>
        <v>0</v>
      </c>
    </row>
    <row r="23" spans="1:6" x14ac:dyDescent="0.25">
      <c r="A23" s="56"/>
      <c r="B23" s="56"/>
      <c r="C23" s="56"/>
      <c r="D23" s="56"/>
      <c r="E23" s="56"/>
      <c r="F23" s="56"/>
    </row>
    <row r="24" spans="1:6" s="19" customFormat="1" ht="15.75" customHeight="1" x14ac:dyDescent="0.25">
      <c r="A24" s="57" t="s">
        <v>59</v>
      </c>
      <c r="B24" s="7" t="s">
        <v>11</v>
      </c>
      <c r="C24" s="13" t="s">
        <v>78</v>
      </c>
      <c r="D24" s="13">
        <v>250</v>
      </c>
      <c r="E24" s="39">
        <v>0</v>
      </c>
      <c r="F24" s="43">
        <f t="shared" si="0"/>
        <v>0</v>
      </c>
    </row>
    <row r="25" spans="1:6" x14ac:dyDescent="0.25">
      <c r="A25" s="58"/>
      <c r="B25" s="11" t="s">
        <v>15</v>
      </c>
      <c r="C25" s="13" t="s">
        <v>78</v>
      </c>
      <c r="D25" s="13">
        <v>250</v>
      </c>
      <c r="E25" s="39">
        <v>0</v>
      </c>
      <c r="F25" s="43">
        <f t="shared" si="0"/>
        <v>0</v>
      </c>
    </row>
    <row r="26" spans="1:6" x14ac:dyDescent="0.25">
      <c r="A26" s="58"/>
      <c r="B26" s="6" t="s">
        <v>48</v>
      </c>
      <c r="C26" s="13" t="s">
        <v>69</v>
      </c>
      <c r="D26" s="13">
        <v>250</v>
      </c>
      <c r="E26" s="39">
        <v>0</v>
      </c>
      <c r="F26" s="43">
        <f t="shared" si="0"/>
        <v>0</v>
      </c>
    </row>
    <row r="27" spans="1:6" x14ac:dyDescent="0.25">
      <c r="A27" s="58"/>
      <c r="B27" s="6" t="s">
        <v>49</v>
      </c>
      <c r="C27" s="13" t="s">
        <v>79</v>
      </c>
      <c r="D27" s="13">
        <v>250</v>
      </c>
      <c r="E27" s="39">
        <v>0</v>
      </c>
      <c r="F27" s="43">
        <f t="shared" si="0"/>
        <v>0</v>
      </c>
    </row>
    <row r="28" spans="1:6" x14ac:dyDescent="0.25">
      <c r="A28" s="58"/>
      <c r="B28" s="17" t="s">
        <v>52</v>
      </c>
      <c r="C28" s="13" t="s">
        <v>80</v>
      </c>
      <c r="D28" s="13">
        <v>250</v>
      </c>
      <c r="E28" s="39">
        <v>0</v>
      </c>
      <c r="F28" s="43">
        <f t="shared" si="0"/>
        <v>0</v>
      </c>
    </row>
    <row r="29" spans="1:6" ht="30" x14ac:dyDescent="0.25">
      <c r="A29" s="59"/>
      <c r="B29" s="18" t="s">
        <v>67</v>
      </c>
      <c r="C29" s="14" t="s">
        <v>78</v>
      </c>
      <c r="D29" s="14">
        <v>500</v>
      </c>
      <c r="E29" s="39">
        <v>0</v>
      </c>
      <c r="F29" s="43">
        <f t="shared" si="0"/>
        <v>0</v>
      </c>
    </row>
    <row r="30" spans="1:6" x14ac:dyDescent="0.25">
      <c r="A30" s="54" t="s">
        <v>20</v>
      </c>
      <c r="B30" s="60" t="s">
        <v>66</v>
      </c>
      <c r="C30" s="60"/>
      <c r="D30" s="60"/>
      <c r="E30" s="60"/>
      <c r="F30" s="60"/>
    </row>
    <row r="31" spans="1:6" x14ac:dyDescent="0.25">
      <c r="A31" s="55"/>
      <c r="B31" s="33" t="s">
        <v>26</v>
      </c>
      <c r="C31" s="34" t="s">
        <v>83</v>
      </c>
      <c r="D31" s="34">
        <v>250</v>
      </c>
      <c r="E31" s="39">
        <v>0</v>
      </c>
      <c r="F31" s="43">
        <f t="shared" si="0"/>
        <v>0</v>
      </c>
    </row>
    <row r="32" spans="1:6" x14ac:dyDescent="0.25">
      <c r="A32" s="55"/>
      <c r="B32" s="35" t="s">
        <v>32</v>
      </c>
      <c r="C32" s="34" t="s">
        <v>81</v>
      </c>
      <c r="D32" s="34">
        <v>80</v>
      </c>
      <c r="E32" s="39">
        <v>0</v>
      </c>
      <c r="F32" s="43">
        <f t="shared" si="0"/>
        <v>0</v>
      </c>
    </row>
    <row r="33" spans="1:6" x14ac:dyDescent="0.25">
      <c r="A33" s="55"/>
      <c r="B33" s="35" t="s">
        <v>31</v>
      </c>
      <c r="C33" s="34" t="s">
        <v>90</v>
      </c>
      <c r="D33" s="34">
        <v>70</v>
      </c>
      <c r="E33" s="39">
        <v>0</v>
      </c>
      <c r="F33" s="43">
        <f t="shared" si="0"/>
        <v>0</v>
      </c>
    </row>
    <row r="34" spans="1:6" x14ac:dyDescent="0.25">
      <c r="A34" s="55"/>
      <c r="B34" s="33" t="s">
        <v>27</v>
      </c>
      <c r="C34" s="34" t="s">
        <v>82</v>
      </c>
      <c r="D34" s="34">
        <v>100</v>
      </c>
      <c r="E34" s="39">
        <v>0</v>
      </c>
      <c r="F34" s="43">
        <f t="shared" si="0"/>
        <v>0</v>
      </c>
    </row>
    <row r="35" spans="1:6" x14ac:dyDescent="0.25">
      <c r="A35" s="55"/>
      <c r="B35" s="60" t="s">
        <v>16</v>
      </c>
      <c r="C35" s="60"/>
      <c r="D35" s="60"/>
      <c r="E35" s="60"/>
      <c r="F35" s="60"/>
    </row>
    <row r="36" spans="1:6" x14ac:dyDescent="0.25">
      <c r="A36" s="55"/>
      <c r="B36" s="33" t="s">
        <v>28</v>
      </c>
      <c r="C36" s="34" t="s">
        <v>83</v>
      </c>
      <c r="D36" s="36">
        <v>125</v>
      </c>
      <c r="E36" s="39">
        <v>0</v>
      </c>
      <c r="F36" s="43">
        <f t="shared" si="0"/>
        <v>0</v>
      </c>
    </row>
    <row r="37" spans="1:6" x14ac:dyDescent="0.25">
      <c r="A37" s="55"/>
      <c r="B37" s="33" t="s">
        <v>17</v>
      </c>
      <c r="C37" s="34" t="s">
        <v>83</v>
      </c>
      <c r="D37" s="36">
        <v>125</v>
      </c>
      <c r="E37" s="39">
        <v>0</v>
      </c>
      <c r="F37" s="43">
        <f t="shared" si="0"/>
        <v>0</v>
      </c>
    </row>
    <row r="38" spans="1:6" x14ac:dyDescent="0.25">
      <c r="A38" s="55"/>
      <c r="B38" s="60" t="s">
        <v>18</v>
      </c>
      <c r="C38" s="60"/>
      <c r="D38" s="60"/>
      <c r="E38" s="60"/>
      <c r="F38" s="60"/>
    </row>
    <row r="39" spans="1:6" ht="30" x14ac:dyDescent="0.25">
      <c r="A39" s="55"/>
      <c r="B39" s="23" t="s">
        <v>30</v>
      </c>
      <c r="C39" s="70" t="s">
        <v>86</v>
      </c>
      <c r="D39" s="61">
        <v>250</v>
      </c>
      <c r="E39" s="64">
        <v>0</v>
      </c>
      <c r="F39" s="67">
        <f>E39*D39</f>
        <v>0</v>
      </c>
    </row>
    <row r="40" spans="1:6" x14ac:dyDescent="0.25">
      <c r="A40" s="55"/>
      <c r="B40" s="24" t="s">
        <v>33</v>
      </c>
      <c r="C40" s="71"/>
      <c r="D40" s="62"/>
      <c r="E40" s="65"/>
      <c r="F40" s="68"/>
    </row>
    <row r="41" spans="1:6" ht="30" x14ac:dyDescent="0.25">
      <c r="A41" s="55"/>
      <c r="B41" s="23" t="s">
        <v>34</v>
      </c>
      <c r="C41" s="71"/>
      <c r="D41" s="62"/>
      <c r="E41" s="65"/>
      <c r="F41" s="68"/>
    </row>
    <row r="42" spans="1:6" x14ac:dyDescent="0.25">
      <c r="A42" s="55"/>
      <c r="B42" s="24" t="s">
        <v>35</v>
      </c>
      <c r="C42" s="71"/>
      <c r="D42" s="62"/>
      <c r="E42" s="65"/>
      <c r="F42" s="68"/>
    </row>
    <row r="43" spans="1:6" x14ac:dyDescent="0.25">
      <c r="A43" s="55"/>
      <c r="B43" s="24" t="s">
        <v>36</v>
      </c>
      <c r="C43" s="71"/>
      <c r="D43" s="62"/>
      <c r="E43" s="65"/>
      <c r="F43" s="68"/>
    </row>
    <row r="44" spans="1:6" x14ac:dyDescent="0.25">
      <c r="A44" s="55"/>
      <c r="B44" s="24" t="s">
        <v>37</v>
      </c>
      <c r="C44" s="72"/>
      <c r="D44" s="63"/>
      <c r="E44" s="66"/>
      <c r="F44" s="69"/>
    </row>
    <row r="45" spans="1:6" x14ac:dyDescent="0.25">
      <c r="A45" s="55"/>
      <c r="B45" s="60" t="s">
        <v>29</v>
      </c>
      <c r="C45" s="60"/>
      <c r="D45" s="60"/>
      <c r="E45" s="60"/>
      <c r="F45" s="60"/>
    </row>
    <row r="46" spans="1:6" x14ac:dyDescent="0.25">
      <c r="A46" s="55"/>
      <c r="B46" s="24" t="s">
        <v>54</v>
      </c>
      <c r="C46" s="13" t="s">
        <v>83</v>
      </c>
      <c r="D46" s="13">
        <v>400</v>
      </c>
      <c r="E46" s="39">
        <v>0</v>
      </c>
      <c r="F46" s="43">
        <f t="shared" si="0"/>
        <v>0</v>
      </c>
    </row>
    <row r="47" spans="1:6" x14ac:dyDescent="0.25">
      <c r="A47" s="55"/>
      <c r="B47" s="24" t="s">
        <v>38</v>
      </c>
      <c r="C47" s="13" t="s">
        <v>84</v>
      </c>
      <c r="D47" s="13">
        <v>200</v>
      </c>
      <c r="E47" s="39">
        <v>0</v>
      </c>
      <c r="F47" s="43">
        <f t="shared" si="0"/>
        <v>0</v>
      </c>
    </row>
    <row r="48" spans="1:6" x14ac:dyDescent="0.25">
      <c r="A48" s="55"/>
      <c r="B48" s="24" t="s">
        <v>39</v>
      </c>
      <c r="C48" s="13" t="s">
        <v>85</v>
      </c>
      <c r="D48" s="13">
        <v>150</v>
      </c>
      <c r="E48" s="39">
        <v>0</v>
      </c>
      <c r="F48" s="43">
        <f t="shared" si="0"/>
        <v>0</v>
      </c>
    </row>
    <row r="49" spans="1:6" x14ac:dyDescent="0.25">
      <c r="A49" s="55"/>
      <c r="B49" s="60" t="s">
        <v>19</v>
      </c>
      <c r="C49" s="60"/>
      <c r="D49" s="60"/>
      <c r="E49" s="60"/>
      <c r="F49" s="60"/>
    </row>
    <row r="50" spans="1:6" ht="30" x14ac:dyDescent="0.25">
      <c r="A50" s="55"/>
      <c r="B50" s="23" t="s">
        <v>44</v>
      </c>
      <c r="C50" s="61" t="s">
        <v>86</v>
      </c>
      <c r="D50" s="61">
        <v>250</v>
      </c>
      <c r="E50" s="64">
        <v>0</v>
      </c>
      <c r="F50" s="67">
        <f>E50*D50</f>
        <v>0</v>
      </c>
    </row>
    <row r="51" spans="1:6" x14ac:dyDescent="0.25">
      <c r="A51" s="55"/>
      <c r="B51" s="23" t="s">
        <v>55</v>
      </c>
      <c r="C51" s="62"/>
      <c r="D51" s="62"/>
      <c r="E51" s="65"/>
      <c r="F51" s="68"/>
    </row>
    <row r="52" spans="1:6" ht="30" x14ac:dyDescent="0.25">
      <c r="A52" s="55"/>
      <c r="B52" s="23" t="s">
        <v>45</v>
      </c>
      <c r="C52" s="63"/>
      <c r="D52" s="63"/>
      <c r="E52" s="66"/>
      <c r="F52" s="69"/>
    </row>
    <row r="53" spans="1:6" x14ac:dyDescent="0.25">
      <c r="A53" s="55"/>
      <c r="B53" s="60" t="s">
        <v>21</v>
      </c>
      <c r="C53" s="60"/>
      <c r="D53" s="60"/>
      <c r="E53" s="60"/>
      <c r="F53" s="60"/>
    </row>
    <row r="54" spans="1:6" x14ac:dyDescent="0.25">
      <c r="A54" s="55"/>
      <c r="B54" s="25" t="s">
        <v>40</v>
      </c>
      <c r="C54" s="61" t="s">
        <v>87</v>
      </c>
      <c r="D54" s="61">
        <v>500</v>
      </c>
      <c r="E54" s="64">
        <v>0</v>
      </c>
      <c r="F54" s="67">
        <f t="shared" ref="F54" si="2">E54*D54</f>
        <v>0</v>
      </c>
    </row>
    <row r="55" spans="1:6" x14ac:dyDescent="0.25">
      <c r="A55" s="55"/>
      <c r="B55" s="25" t="s">
        <v>42</v>
      </c>
      <c r="C55" s="62"/>
      <c r="D55" s="62"/>
      <c r="E55" s="65"/>
      <c r="F55" s="68"/>
    </row>
    <row r="56" spans="1:6" x14ac:dyDescent="0.25">
      <c r="A56" s="55"/>
      <c r="B56" s="25" t="s">
        <v>43</v>
      </c>
      <c r="C56" s="62"/>
      <c r="D56" s="62"/>
      <c r="E56" s="65"/>
      <c r="F56" s="68"/>
    </row>
    <row r="57" spans="1:6" x14ac:dyDescent="0.25">
      <c r="A57" s="55"/>
      <c r="B57" s="25" t="s">
        <v>41</v>
      </c>
      <c r="C57" s="63"/>
      <c r="D57" s="63"/>
      <c r="E57" s="66"/>
      <c r="F57" s="69"/>
    </row>
    <row r="58" spans="1:6" x14ac:dyDescent="0.25">
      <c r="A58" s="55"/>
      <c r="B58" s="60" t="s">
        <v>68</v>
      </c>
      <c r="C58" s="60"/>
      <c r="D58" s="60"/>
      <c r="E58" s="60"/>
      <c r="F58" s="60"/>
    </row>
    <row r="59" spans="1:6" ht="15.75" thickBot="1" x14ac:dyDescent="0.3">
      <c r="A59" s="55"/>
      <c r="B59" s="26" t="s">
        <v>25</v>
      </c>
      <c r="C59" s="27" t="s">
        <v>83</v>
      </c>
      <c r="D59" s="27">
        <v>250</v>
      </c>
      <c r="E59" s="40">
        <v>0</v>
      </c>
      <c r="F59" s="44">
        <f t="shared" ref="F59" si="3">E59*D59</f>
        <v>0</v>
      </c>
    </row>
    <row r="60" spans="1:6" ht="15.75" thickBot="1" x14ac:dyDescent="0.3">
      <c r="A60" s="79" t="s">
        <v>71</v>
      </c>
      <c r="B60" s="80"/>
      <c r="C60" s="80"/>
      <c r="D60" s="80"/>
      <c r="E60" s="81"/>
      <c r="F60" s="32">
        <f>SUM(F11:F59)</f>
        <v>0</v>
      </c>
    </row>
    <row r="61" spans="1:6" x14ac:dyDescent="0.25">
      <c r="A61" s="8"/>
      <c r="B61" s="8"/>
      <c r="C61" s="8"/>
      <c r="D61" s="8"/>
      <c r="E61" s="8"/>
      <c r="F61" s="9"/>
    </row>
    <row r="62" spans="1:6" x14ac:dyDescent="0.25">
      <c r="A62" s="8"/>
      <c r="B62" s="8"/>
      <c r="C62" s="8"/>
      <c r="D62" s="8"/>
      <c r="E62" s="8"/>
      <c r="F62" s="8"/>
    </row>
    <row r="63" spans="1:6" ht="75" x14ac:dyDescent="0.25">
      <c r="A63" s="74" t="s">
        <v>12</v>
      </c>
      <c r="B63" s="10" t="s">
        <v>23</v>
      </c>
      <c r="C63" s="13"/>
      <c r="D63" s="13"/>
      <c r="E63" s="15"/>
      <c r="F63" s="41">
        <v>0</v>
      </c>
    </row>
    <row r="64" spans="1:6" x14ac:dyDescent="0.25">
      <c r="A64" s="74"/>
      <c r="B64" s="6" t="s">
        <v>24</v>
      </c>
      <c r="C64" s="13"/>
      <c r="D64" s="13"/>
      <c r="E64" s="15"/>
      <c r="F64" s="41">
        <v>0</v>
      </c>
    </row>
    <row r="65" spans="1:7" ht="60" x14ac:dyDescent="0.25">
      <c r="A65" s="74"/>
      <c r="B65" s="6" t="s">
        <v>22</v>
      </c>
      <c r="C65" s="13"/>
      <c r="D65" s="13"/>
      <c r="E65" s="15"/>
      <c r="F65" s="41">
        <v>0</v>
      </c>
    </row>
    <row r="66" spans="1:7" ht="17.25" customHeight="1" x14ac:dyDescent="0.25">
      <c r="A66" s="74"/>
      <c r="B66" s="6" t="s">
        <v>13</v>
      </c>
      <c r="C66" s="13"/>
      <c r="D66" s="13"/>
      <c r="E66" s="15"/>
      <c r="F66" s="41">
        <v>0</v>
      </c>
    </row>
    <row r="67" spans="1:7" ht="15.75" thickBot="1" x14ac:dyDescent="0.3">
      <c r="A67" s="75"/>
      <c r="B67" s="29" t="s">
        <v>14</v>
      </c>
      <c r="C67" s="27"/>
      <c r="D67" s="30"/>
      <c r="E67" s="31"/>
      <c r="F67" s="42">
        <v>0</v>
      </c>
    </row>
    <row r="68" spans="1:7" ht="36.75" customHeight="1" thickBot="1" x14ac:dyDescent="0.3">
      <c r="A68" s="76" t="s">
        <v>70</v>
      </c>
      <c r="B68" s="77"/>
      <c r="C68" s="77"/>
      <c r="D68" s="77"/>
      <c r="E68" s="78"/>
      <c r="F68" s="28">
        <f>SUM(F63:F67)</f>
        <v>0</v>
      </c>
    </row>
    <row r="69" spans="1:7" ht="15.75" thickBot="1" x14ac:dyDescent="0.3"/>
    <row r="70" spans="1:7" ht="19.5" thickBot="1" x14ac:dyDescent="0.35">
      <c r="A70" s="82" t="s">
        <v>72</v>
      </c>
      <c r="B70" s="83"/>
      <c r="C70" s="83"/>
      <c r="D70" s="83"/>
      <c r="E70" s="83"/>
      <c r="F70" s="38">
        <f>F68+F60</f>
        <v>0</v>
      </c>
    </row>
    <row r="71" spans="1:7" s="19" customFormat="1" x14ac:dyDescent="0.25"/>
    <row r="72" spans="1:7" s="19" customFormat="1" x14ac:dyDescent="0.25">
      <c r="A72" s="84" t="s">
        <v>56</v>
      </c>
      <c r="B72" s="84"/>
      <c r="C72" s="84"/>
      <c r="D72" s="84"/>
      <c r="E72" s="84"/>
      <c r="F72" s="84"/>
    </row>
    <row r="73" spans="1:7" x14ac:dyDescent="0.25">
      <c r="A73" s="85" t="s">
        <v>77</v>
      </c>
      <c r="B73" s="85"/>
      <c r="C73" s="85"/>
      <c r="D73" s="85"/>
      <c r="E73" s="85"/>
      <c r="F73" s="85"/>
    </row>
    <row r="74" spans="1:7" ht="28.5" customHeight="1" x14ac:dyDescent="0.25">
      <c r="A74" s="73" t="s">
        <v>73</v>
      </c>
      <c r="B74" s="73"/>
      <c r="C74" s="73"/>
      <c r="D74" s="73"/>
      <c r="E74" s="73"/>
      <c r="F74" s="73"/>
      <c r="G74" s="37"/>
    </row>
  </sheetData>
  <sheetProtection password="9B78" sheet="1" objects="1" scenarios="1"/>
  <mergeCells count="40">
    <mergeCell ref="B53:F53"/>
    <mergeCell ref="B58:F58"/>
    <mergeCell ref="A70:E70"/>
    <mergeCell ref="A72:F72"/>
    <mergeCell ref="A73:F73"/>
    <mergeCell ref="A74:F74"/>
    <mergeCell ref="C54:C57"/>
    <mergeCell ref="D54:D57"/>
    <mergeCell ref="E54:E57"/>
    <mergeCell ref="F54:F57"/>
    <mergeCell ref="A63:A67"/>
    <mergeCell ref="A68:E68"/>
    <mergeCell ref="A60:E60"/>
    <mergeCell ref="B45:F45"/>
    <mergeCell ref="C39:C44"/>
    <mergeCell ref="D39:D44"/>
    <mergeCell ref="E39:E44"/>
    <mergeCell ref="F39:F44"/>
    <mergeCell ref="B7:F7"/>
    <mergeCell ref="A8:F9"/>
    <mergeCell ref="A11:A16"/>
    <mergeCell ref="A30:A59"/>
    <mergeCell ref="A18:A22"/>
    <mergeCell ref="A24:A29"/>
    <mergeCell ref="A17:F17"/>
    <mergeCell ref="A23:F23"/>
    <mergeCell ref="B30:F30"/>
    <mergeCell ref="B35:F35"/>
    <mergeCell ref="B38:F38"/>
    <mergeCell ref="C50:C52"/>
    <mergeCell ref="D50:D52"/>
    <mergeCell ref="E50:E52"/>
    <mergeCell ref="F50:F52"/>
    <mergeCell ref="B49:F49"/>
    <mergeCell ref="B6:F6"/>
    <mergeCell ref="B1:F1"/>
    <mergeCell ref="B2:F2"/>
    <mergeCell ref="B3:F3"/>
    <mergeCell ref="B4:F4"/>
    <mergeCell ref="B5:F5"/>
  </mergeCells>
  <pageMargins left="0.7" right="0.7" top="0.78740157499999996" bottom="0.78740157499999996" header="0.3" footer="0.3"/>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dc:creator>
  <cp:lastModifiedBy>Alena Jurnečková</cp:lastModifiedBy>
  <cp:lastPrinted>2014-02-18T14:09:51Z</cp:lastPrinted>
  <dcterms:created xsi:type="dcterms:W3CDTF">2014-02-13T08:47:07Z</dcterms:created>
  <dcterms:modified xsi:type="dcterms:W3CDTF">2015-11-06T09:25:31Z</dcterms:modified>
</cp:coreProperties>
</file>