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okyny" sheetId="7" r:id="rId1"/>
    <sheet name="technika AV záznam" sheetId="6" r:id="rId2"/>
  </sheets>
  <definedNames/>
  <calcPr calcId="152511"/>
</workbook>
</file>

<file path=xl/sharedStrings.xml><?xml version="1.0" encoding="utf-8"?>
<sst xmlns="http://schemas.openxmlformats.org/spreadsheetml/2006/main" count="59" uniqueCount="42">
  <si>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</si>
  <si>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</si>
  <si>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</si>
  <si>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 zařízení“.</t>
  </si>
  <si>
    <t xml:space="preserve">3. Ve sloupci „Požadované zařízení“ je uvedeno zařízení nebo jeho parametry, které musí splňovat. Ve sloupci „Splnění požadavku“ potvrdí uchazeč, zda jím nabízené zařízení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</si>
  <si>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</si>
  <si>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5. Ve sloupci "Jednotková cena" vyplní uchazeč cenu za jednu měrnou jednotku.</t>
  </si>
  <si>
    <t>Položka číslo</t>
  </si>
  <si>
    <t>Popis položky</t>
  </si>
  <si>
    <t>Požadované zařízení</t>
  </si>
  <si>
    <t>Splnění požadavku
(ANO/NE)</t>
  </si>
  <si>
    <t>Pokyny pro uvedení technických parametrů</t>
  </si>
  <si>
    <t>Technické parametry nabízeného plnění - vyplňte podle pokynů ve sloupci "Pokyny pro uvedení technických parametrů"</t>
  </si>
  <si>
    <t>Počet měrných jednotek</t>
  </si>
  <si>
    <t>Měrná jednotka</t>
  </si>
  <si>
    <t>Jednotková cena [Kč]</t>
  </si>
  <si>
    <t>Celková cena [Kč]</t>
  </si>
  <si>
    <t>Stativ</t>
  </si>
  <si>
    <t xml:space="preserve">Set stativových nohou a hlavy
Stativ:  středový sloupek má polokulovou základu s průměrem 50 mm (tolerance 5 mm); obsahuje vodováhu, možnost náklonu min. +/-15°; čtyři polohy nohou; výška složených nohou 60 cm (tolerance 5 cm); maximální výška alespoň 120 cm, výška s vytaženým středovým sloupkem alespoň 140cm; max. zatížení alespoň 4 kg.
Videohlava: fluidní systémem pro jemné ovládání; instalace na stativ: 3/8" závit; max. zatížení alespoň 7 kg; rychloupínací destička obsahuje 1/4'' a 3/8'' šrouby; možnost nastavení odporu alespoň do 4 kg; nivelační bublina; hmotnost hlavy max. 1,6 kg; pracovní výška hlavy nepřekročí 13 cm. </t>
  </si>
  <si>
    <r>
      <t>Uveďte názvy a přesné typové označení všech částí nabízeného plnění. </t>
    </r>
    <r>
      <rPr>
        <b/>
        <i/>
        <sz val="11"/>
        <rFont val="Calibri"/>
        <family val="2"/>
        <scheme val="minor"/>
      </rPr>
      <t>K nabídce přiložte technické listy jednotl. zařízení nebo uveďte přesný odkaz na webové stránky, na kterých jsou technické list zařízení dostupné.</t>
    </r>
  </si>
  <si>
    <t>ks</t>
  </si>
  <si>
    <t>Brašna pro nahrávání přednášek
(kamera)</t>
  </si>
  <si>
    <t>Kamera s rozlišením minimálně 4K (rozlišení záznamu min. 3840 x 2160p 30 fps), velikost čipu min. 1", optická stabilizace, optický zoom min. 12x, záznam na paměťové karty, vstup pro mikrofon pomocí jacku 3,5 mm a pomocí patice pro blesk/světlo – napájení mikrofonního přijímače z této patice, wifi; dobíjecí baterie, napájecí adaptér, napájecí kabel, kabel HDMI s minikonektorem, kabel USB, dálkový ovladač, clona objektivu, krytka objektivu; náhradní akumulátor s kapacitou min. 3000 mAh (možný i alternativní výrobce); paměťová karta o kapacitě minimálně 64 GB, rychlost zápisu min. 90 MB/s.
Sada bezdrátového mikrofonu (přijímač+vysílač): přijímač kompatibilní s paticí pro světlo na kameře (přenaší zvuk a napájení), mikrofonní vysílač obsahuje klipsnu na opasek, konektor pro připojení externího mikrofonu, dále obsahuje externí mikrofon klopový, kompatibilní s mikrofonním vysílačem.
Stativ: maximální výška alespoň 1 m, max. nosnost alespoň 1,2 kg, hmotnost max. 1,5 kg, tolerance 400 g.
Kamerové světlo se svítivostí min. 3900 Lux (při 50 cm), plynulá regulace barevnosti v rozsahu min. 5600–3200 K, možnost plynulé regulace svítivosti, difuzní filtr, kontrola stavu akumulátoru; napájení z akumulátorů typu NP, obsahuje 1 ks akumulátoru, nabíječku, kloubový úchyt na DSLR/kameru; dále obsahuje držák pro připevnění kamerového světla pro současné použití mikrofonního přijímače a světla.
Brašna pro kameru a kompletní příslušenství s výjimkou stativu; tmavá barva.</t>
  </si>
  <si>
    <t xml:space="preserve">Brašna se světly
</t>
  </si>
  <si>
    <t>Sada tří halogenových světel určených pro filmovou a televizní produkci, výkon min. 
800 W, 3× stmívač s napájecím kabelem v délce alespoň 3 m, 3× klapky, 3× stativ, 
3× modifikátor vyvážení bílé (modrý filtr kompatibilní se světly), 3x halogenová žárovka 
s wolframovým vláknem, barevná teplota: 3200 K, připojení přes klasický spigot, síťový filtr proti střepům prasklé žárovky, taška pro komfortní a bezpečnou přepravu kompletní sady.</t>
  </si>
  <si>
    <t>Led světla</t>
  </si>
  <si>
    <t>Bi color, LED světlo s regulovatelnou intezitou a barevnou teplotou, včetně dálkového ovladače; možnost montáže V-Mount baterie; výkon min. 72 W; dále obsahuje: klapky, stativ, brašnu pro světlo a stativ.</t>
  </si>
  <si>
    <t>Příslušenství pro světla</t>
  </si>
  <si>
    <t>Přenosná nabíječka pro nabíjení dvou V-mount baterií současně, přepnutím poskytuje také výstup 15 V DC pro napájení kamery, dodáno s napájecím přívodním kabelem a kabelem pro napájení kamery (XLR 4-pin).
3× V-mount lion baterie s kapacitou min. 160 Wh, LED indikátor stavu kapacity, D-sub konektor.
3× V-mount lion baterie s kapacitou min. 95 Wh, LED indikátor stavu kapacity, D-sub konektor.
Dále obsahuje 1× speciální rameno pro uchycení jednoho světla nebo kamery: kloubové, plně otočné (360°), ovládání pomocí páky; na jedné straně ramena kloub s otvorem 5/8", na druhé straně kloub pro nasazení ramena k uchycení kamery, kameru je možné posouvat po délce ramena, dále obsahuje svorku pro uchycení kompletního systému ramena; materiál: hliník; barva: černá.</t>
  </si>
  <si>
    <t>kpl</t>
  </si>
  <si>
    <t>Bezdrátový HD přenos</t>
  </si>
  <si>
    <t>Zařízemí pro digitální bezdrátový přenos obrazu, podpora rozlišení min. 
1920 × 1080p/30fps. Dosah min. 1,5 km, napájení pomocí vestavěného akumulátor, doba provozu min. 4 hodiny.</t>
  </si>
  <si>
    <t>Převodník SDI-HDMI</t>
  </si>
  <si>
    <t>Převodník HDMI-SDI</t>
  </si>
  <si>
    <t>Batoh</t>
  </si>
  <si>
    <t>Video encoder</t>
  </si>
  <si>
    <t>Streamovací zařízení ze zdroje HDMI, umožňuje streaming HD videa do Wi-Fi, Ethernet nebo 4G USB modemu; napájení pomocí externího zdroje nebo pomocí 3 ks AAA baterií; možnost ovládání pomocí tlačítek a OLED displaye nebo pomocí webového rozhraní.</t>
  </si>
  <si>
    <t>Celkem Kč bez DPH</t>
  </si>
  <si>
    <t>Převodník ze signálu SDI na HDMI 4K: vstupy typu 6G-SDI; automatické přepínání mezi normami SD, HD a Ultra HD podle výstupního zařízení; redundantní SDI vstup, průchozí 
6G-SDI výstup; integrovaný down-konvertor rozlišení, analogové a digitální AES/EBU audio výstupy separované z SDI video vstupů; konektory: min. HDMI Out, L/R audio Out, SDI Out, min. 2× SDI In.</t>
  </si>
  <si>
    <t>Převodník HDMI - SDI 4K: výstupy typu 6G-SDI – kompatibilní s normami SD, HD a Ultra HD, automatické přepínání; min. 2× 6G-SDI výstup; konverze rozlišení z HD na SD a analogové nebo digitální AES/EBU zvukové vstupy pro vkládání audia do SDI linky. Převodník je vybaven přepínačem pro vynucený výstup HD signálu z HDMI 4K; konektory: HDMI In, L/R audio 3,5mm jack In, min. 2× SDI Out.</t>
  </si>
  <si>
    <t>Batoh vhodný pro přenos kamery a příslušenství dodané v projektu (položka č. 2), vnitřní prostor oddělěný přepážkami na suchý zip, všitá pláštěnka, ergonomie zad a možnost nastavení popruhů, hrudní popruh je možné nastavit alespoň do deseti poloh, po obou stranách obsahuje kapsy pro vložení láhve a přezky pro upevnění stativu, ze předu obsahuje dvojici přezek pro upevnění monopodu nebo trekingových hůlek, vnitřní rozměry: 220 × 140 × 230 mm  (tolerance 30 mm), hmotnost max. 1,2 kg, barva černá.</t>
  </si>
  <si>
    <t>Technická specifikace a položkový rozpočet - příloha smlouvy „Přenosné záznamové sady“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</si>
</sst>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0" fillId="0" borderId="0" xfId="20">
      <alignment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4" fontId="3" fillId="2" borderId="1" xfId="21" applyNumberFormat="1" applyFont="1" applyFill="1" applyBorder="1" applyAlignment="1" applyProtection="1">
      <alignment horizontal="right" vertical="top"/>
      <protection locked="0"/>
    </xf>
    <xf numFmtId="4" fontId="3" fillId="2" borderId="2" xfId="21" applyNumberFormat="1" applyFont="1" applyFill="1" applyBorder="1" applyAlignment="1" applyProtection="1">
      <alignment horizontal="right" vertical="top"/>
      <protection locked="0"/>
    </xf>
    <xf numFmtId="0" fontId="2" fillId="0" borderId="3" xfId="20" applyFont="1" applyBorder="1" applyAlignment="1" applyProtection="1">
      <alignment/>
      <protection/>
    </xf>
    <xf numFmtId="0" fontId="2" fillId="0" borderId="4" xfId="20" applyFont="1" applyBorder="1" applyAlignment="1" applyProtection="1">
      <alignment/>
      <protection/>
    </xf>
    <xf numFmtId="0" fontId="2" fillId="0" borderId="4" xfId="20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0" fillId="0" borderId="4" xfId="20" applyFont="1" applyBorder="1" applyAlignment="1" applyProtection="1">
      <alignment horizontal="center"/>
      <protection/>
    </xf>
    <xf numFmtId="0" fontId="0" fillId="0" borderId="4" xfId="20" applyFont="1" applyBorder="1" applyProtection="1">
      <alignment/>
      <protection/>
    </xf>
    <xf numFmtId="0" fontId="0" fillId="0" borderId="0" xfId="20" applyProtection="1">
      <alignment/>
      <protection/>
    </xf>
    <xf numFmtId="0" fontId="0" fillId="0" borderId="5" xfId="20" applyFont="1" applyBorder="1" applyProtection="1">
      <alignment/>
      <protection/>
    </xf>
    <xf numFmtId="0" fontId="0" fillId="0" borderId="6" xfId="20" applyFont="1" applyBorder="1" applyProtection="1">
      <alignment/>
      <protection/>
    </xf>
    <xf numFmtId="0" fontId="0" fillId="0" borderId="6" xfId="20" applyFont="1" applyBorder="1" applyAlignment="1" applyProtection="1">
      <alignment horizontal="center"/>
      <protection/>
    </xf>
    <xf numFmtId="0" fontId="0" fillId="3" borderId="7" xfId="20" applyFont="1" applyFill="1" applyBorder="1" applyAlignment="1" applyProtection="1">
      <alignment horizontal="center" vertical="center" wrapText="1"/>
      <protection/>
    </xf>
    <xf numFmtId="0" fontId="0" fillId="3" borderId="1" xfId="20" applyFont="1" applyFill="1" applyBorder="1" applyAlignment="1" applyProtection="1">
      <alignment horizontal="center" vertical="center" wrapText="1"/>
      <protection/>
    </xf>
    <xf numFmtId="0" fontId="0" fillId="3" borderId="1" xfId="20" applyFont="1" applyFill="1" applyBorder="1" applyAlignment="1" applyProtection="1">
      <alignment horizontal="center" vertical="top"/>
      <protection/>
    </xf>
    <xf numFmtId="0" fontId="3" fillId="4" borderId="1" xfId="20" applyFont="1" applyFill="1" applyBorder="1" applyAlignment="1" applyProtection="1">
      <alignment horizontal="left" vertical="top" wrapText="1"/>
      <protection/>
    </xf>
    <xf numFmtId="164" fontId="3" fillId="4" borderId="8" xfId="21" applyNumberFormat="1" applyFont="1" applyFill="1" applyBorder="1" applyAlignment="1" applyProtection="1">
      <alignment horizontal="left" vertical="top" wrapText="1"/>
      <protection/>
    </xf>
    <xf numFmtId="164" fontId="7" fillId="4" borderId="8" xfId="21" applyNumberFormat="1" applyFont="1" applyFill="1" applyBorder="1" applyAlignment="1" applyProtection="1">
      <alignment horizontal="left" vertical="top" wrapText="1"/>
      <protection/>
    </xf>
    <xf numFmtId="0" fontId="0" fillId="4" borderId="1" xfId="20" applyFont="1" applyFill="1" applyBorder="1" applyAlignment="1" applyProtection="1">
      <alignment horizontal="center" vertical="top"/>
      <protection/>
    </xf>
    <xf numFmtId="4" fontId="3" fillId="4" borderId="1" xfId="21" applyNumberFormat="1" applyFont="1" applyFill="1" applyBorder="1" applyAlignment="1" applyProtection="1">
      <alignment horizontal="right" vertical="top"/>
      <protection/>
    </xf>
    <xf numFmtId="164" fontId="0" fillId="4" borderId="8" xfId="21" applyNumberFormat="1" applyFont="1" applyFill="1" applyBorder="1" applyAlignment="1" applyProtection="1">
      <alignment horizontal="left" vertical="top" wrapText="1"/>
      <protection/>
    </xf>
    <xf numFmtId="0" fontId="0" fillId="3" borderId="2" xfId="20" applyFont="1" applyFill="1" applyBorder="1" applyAlignment="1" applyProtection="1">
      <alignment horizontal="center" vertical="top"/>
      <protection/>
    </xf>
    <xf numFmtId="0" fontId="3" fillId="4" borderId="2" xfId="20" applyFont="1" applyFill="1" applyBorder="1" applyAlignment="1" applyProtection="1">
      <alignment horizontal="left" vertical="top" wrapText="1"/>
      <protection/>
    </xf>
    <xf numFmtId="164" fontId="3" fillId="4" borderId="2" xfId="21" applyNumberFormat="1" applyFont="1" applyFill="1" applyBorder="1" applyAlignment="1" applyProtection="1">
      <alignment horizontal="left" vertical="top" wrapText="1"/>
      <protection/>
    </xf>
    <xf numFmtId="164" fontId="7" fillId="4" borderId="2" xfId="21" applyNumberFormat="1" applyFont="1" applyFill="1" applyBorder="1" applyAlignment="1" applyProtection="1">
      <alignment horizontal="left" vertical="top" wrapText="1"/>
      <protection/>
    </xf>
    <xf numFmtId="0" fontId="0" fillId="4" borderId="2" xfId="20" applyFont="1" applyFill="1" applyBorder="1" applyAlignment="1" applyProtection="1">
      <alignment horizontal="center" vertical="top"/>
      <protection/>
    </xf>
    <xf numFmtId="4" fontId="3" fillId="4" borderId="2" xfId="21" applyNumberFormat="1" applyFont="1" applyFill="1" applyBorder="1" applyAlignment="1" applyProtection="1">
      <alignment horizontal="right" vertical="top"/>
      <protection/>
    </xf>
    <xf numFmtId="0" fontId="0" fillId="0" borderId="0" xfId="20" applyFont="1" applyAlignment="1" applyProtection="1">
      <alignment horizontal="center"/>
      <protection/>
    </xf>
    <xf numFmtId="0" fontId="2" fillId="0" borderId="9" xfId="20" applyFont="1" applyBorder="1" applyProtection="1">
      <alignment/>
      <protection/>
    </xf>
    <xf numFmtId="0" fontId="0" fillId="0" borderId="10" xfId="20" applyFont="1" applyBorder="1" applyAlignment="1" applyProtection="1">
      <alignment horizontal="center"/>
      <protection/>
    </xf>
    <xf numFmtId="0" fontId="0" fillId="0" borderId="10" xfId="20" applyFont="1" applyBorder="1" applyProtection="1">
      <alignment/>
      <protection/>
    </xf>
    <xf numFmtId="0" fontId="0" fillId="0" borderId="11" xfId="20" applyFont="1" applyBorder="1" applyProtection="1">
      <alignment/>
      <protection/>
    </xf>
    <xf numFmtId="4" fontId="2" fillId="0" borderId="12" xfId="20" applyNumberFormat="1" applyFont="1" applyBorder="1" applyProtection="1">
      <alignment/>
      <protection/>
    </xf>
    <xf numFmtId="0" fontId="0" fillId="0" borderId="0" xfId="20" applyAlignment="1" applyProtection="1">
      <alignment horizontal="center"/>
      <protection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Zadávací podklad pro profes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workbookViewId="0" topLeftCell="A1">
      <selection activeCell="C27" sqref="C27"/>
    </sheetView>
  </sheetViews>
  <sheetFormatPr defaultColWidth="9.140625" defaultRowHeight="15"/>
  <cols>
    <col min="1" max="1" width="8.57421875" style="1" customWidth="1"/>
    <col min="2" max="2" width="17.140625" style="1" customWidth="1"/>
    <col min="3" max="3" width="14.7109375" style="1" customWidth="1"/>
    <col min="4" max="16384" width="9.140625" style="1" customWidth="1"/>
  </cols>
  <sheetData>
    <row r="1" spans="1:9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/>
      <c r="B3" s="41" t="s">
        <v>1</v>
      </c>
      <c r="C3" s="41"/>
      <c r="D3" s="41"/>
      <c r="E3" s="41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>
      <c r="A5"/>
      <c r="B5" s="39" t="s">
        <v>2</v>
      </c>
      <c r="C5" s="39"/>
      <c r="D5" s="39"/>
      <c r="E5" s="39"/>
      <c r="F5" s="39"/>
      <c r="G5" s="39"/>
      <c r="H5" s="39"/>
      <c r="I5" s="39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>
      <c r="A7" s="3"/>
      <c r="B7" s="39" t="s">
        <v>3</v>
      </c>
      <c r="C7" s="39"/>
      <c r="D7" s="39"/>
      <c r="E7" s="39"/>
      <c r="F7" s="39"/>
      <c r="G7" s="39"/>
      <c r="H7" s="39"/>
      <c r="I7" s="39"/>
    </row>
    <row r="8" spans="1:9" ht="15">
      <c r="A8" s="3"/>
      <c r="B8" s="4"/>
      <c r="C8" s="4"/>
      <c r="D8" s="4"/>
      <c r="E8" s="4"/>
      <c r="F8" s="3"/>
      <c r="G8" s="3"/>
      <c r="H8" s="3"/>
      <c r="I8" s="3"/>
    </row>
    <row r="9" spans="1:9" ht="56.25" customHeight="1">
      <c r="A9" s="3"/>
      <c r="B9" s="39" t="s">
        <v>4</v>
      </c>
      <c r="C9" s="39"/>
      <c r="D9" s="39"/>
      <c r="E9" s="39"/>
      <c r="F9" s="39"/>
      <c r="G9" s="39"/>
      <c r="H9" s="39"/>
      <c r="I9" s="39"/>
    </row>
    <row r="10" spans="1:9" ht="15">
      <c r="A10" s="3"/>
      <c r="B10" s="4"/>
      <c r="C10" s="4"/>
      <c r="D10" s="4"/>
      <c r="E10" s="4"/>
      <c r="F10" s="4"/>
      <c r="G10" s="4"/>
      <c r="H10" s="4"/>
      <c r="I10" s="4"/>
    </row>
    <row r="11" spans="1:9" ht="45.75" customHeight="1">
      <c r="A11" s="3"/>
      <c r="B11" s="39" t="s">
        <v>5</v>
      </c>
      <c r="C11" s="39"/>
      <c r="D11" s="39"/>
      <c r="E11" s="39"/>
      <c r="F11" s="39"/>
      <c r="G11" s="39"/>
      <c r="H11" s="39"/>
      <c r="I11" s="39"/>
    </row>
    <row r="13" spans="2:8" ht="15">
      <c r="B13" s="39" t="s">
        <v>6</v>
      </c>
      <c r="C13" s="39"/>
      <c r="D13" s="39"/>
      <c r="E13" s="39"/>
      <c r="F13" s="39"/>
      <c r="G13" s="39"/>
      <c r="H13" s="39"/>
    </row>
    <row r="15" spans="2:9" ht="15">
      <c r="B15" s="39"/>
      <c r="C15" s="39"/>
      <c r="D15" s="39"/>
      <c r="E15" s="39"/>
      <c r="F15" s="39"/>
      <c r="G15" s="39"/>
      <c r="H15" s="39"/>
      <c r="I15" s="39"/>
    </row>
  </sheetData>
  <sheetProtection algorithmName="SHA-512" hashValue="n1G95hCXLVA9UdWwJv+zNhnGbQF7TvtX2qP2+ILEHbeKhKtCwNAD9Pv1wGJyoFiowsEaljVFh4i5lHK88ltS4w==" saltValue="jGeT/0C2DjAQ6FdRnyJsJQ==" spinCount="100000" sheet="1" objects="1" scenarios="1"/>
  <mergeCells count="8">
    <mergeCell ref="B15:I15"/>
    <mergeCell ref="B13:H13"/>
    <mergeCell ref="A1:I1"/>
    <mergeCell ref="B3:E3"/>
    <mergeCell ref="B5:I5"/>
    <mergeCell ref="B7:I7"/>
    <mergeCell ref="B9:I9"/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5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1" max="1" width="8.140625" style="13" customWidth="1"/>
    <col min="2" max="2" width="24.28125" style="13" customWidth="1"/>
    <col min="3" max="3" width="82.140625" style="13" customWidth="1"/>
    <col min="4" max="4" width="11.57421875" style="13" customWidth="1"/>
    <col min="5" max="5" width="25.57421875" style="13" customWidth="1"/>
    <col min="6" max="6" width="57.140625" style="13" customWidth="1"/>
    <col min="7" max="7" width="9.00390625" style="38" customWidth="1"/>
    <col min="8" max="8" width="9.140625" style="13" customWidth="1"/>
    <col min="9" max="9" width="14.28125" style="13" customWidth="1"/>
    <col min="10" max="10" width="19.8515625" style="13" customWidth="1"/>
    <col min="11" max="16384" width="9.140625" style="13" customWidth="1"/>
  </cols>
  <sheetData>
    <row r="1" spans="1:10" ht="15.75" thickTop="1">
      <c r="A1" s="7" t="s">
        <v>41</v>
      </c>
      <c r="B1" s="8"/>
      <c r="C1" s="9"/>
      <c r="D1" s="10"/>
      <c r="E1" s="10"/>
      <c r="F1" s="10"/>
      <c r="G1" s="11"/>
      <c r="H1" s="12"/>
      <c r="I1" s="12"/>
      <c r="J1" s="12"/>
    </row>
    <row r="2" spans="1:10" ht="15">
      <c r="A2" s="14"/>
      <c r="B2" s="15"/>
      <c r="C2" s="15"/>
      <c r="D2" s="10"/>
      <c r="E2" s="10"/>
      <c r="F2" s="10"/>
      <c r="G2" s="16"/>
      <c r="H2" s="15"/>
      <c r="I2" s="15"/>
      <c r="J2" s="15"/>
    </row>
    <row r="3" spans="1:10" ht="45">
      <c r="A3" s="17" t="s">
        <v>7</v>
      </c>
      <c r="B3" s="17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</row>
    <row r="4" spans="1:10" ht="135">
      <c r="A4" s="19">
        <v>1</v>
      </c>
      <c r="B4" s="20" t="s">
        <v>17</v>
      </c>
      <c r="C4" s="21" t="s">
        <v>18</v>
      </c>
      <c r="D4" s="5"/>
      <c r="E4" s="22" t="s">
        <v>19</v>
      </c>
      <c r="F4" s="5"/>
      <c r="G4" s="23">
        <v>2</v>
      </c>
      <c r="H4" s="23" t="s">
        <v>20</v>
      </c>
      <c r="I4" s="5"/>
      <c r="J4" s="24">
        <f aca="true" t="shared" si="0" ref="J4:J13">G4*I4</f>
        <v>0</v>
      </c>
    </row>
    <row r="5" spans="1:10" ht="285">
      <c r="A5" s="19">
        <v>2</v>
      </c>
      <c r="B5" s="20" t="s">
        <v>21</v>
      </c>
      <c r="C5" s="21" t="s">
        <v>22</v>
      </c>
      <c r="D5" s="5"/>
      <c r="E5" s="22" t="s">
        <v>19</v>
      </c>
      <c r="F5" s="5"/>
      <c r="G5" s="23">
        <v>2</v>
      </c>
      <c r="H5" s="23" t="s">
        <v>20</v>
      </c>
      <c r="I5" s="5"/>
      <c r="J5" s="24">
        <f t="shared" si="0"/>
        <v>0</v>
      </c>
    </row>
    <row r="6" spans="1:10" ht="135">
      <c r="A6" s="19">
        <v>3</v>
      </c>
      <c r="B6" s="20" t="s">
        <v>23</v>
      </c>
      <c r="C6" s="25" t="s">
        <v>24</v>
      </c>
      <c r="D6" s="5"/>
      <c r="E6" s="22" t="s">
        <v>19</v>
      </c>
      <c r="F6" s="5"/>
      <c r="G6" s="23">
        <v>2</v>
      </c>
      <c r="H6" s="23" t="s">
        <v>20</v>
      </c>
      <c r="I6" s="5"/>
      <c r="J6" s="24">
        <f t="shared" si="0"/>
        <v>0</v>
      </c>
    </row>
    <row r="7" spans="1:10" ht="135">
      <c r="A7" s="19">
        <v>4</v>
      </c>
      <c r="B7" s="20" t="s">
        <v>25</v>
      </c>
      <c r="C7" s="21" t="s">
        <v>26</v>
      </c>
      <c r="D7" s="5"/>
      <c r="E7" s="22" t="s">
        <v>19</v>
      </c>
      <c r="F7" s="5"/>
      <c r="G7" s="23">
        <v>3</v>
      </c>
      <c r="H7" s="23" t="s">
        <v>20</v>
      </c>
      <c r="I7" s="5"/>
      <c r="J7" s="24">
        <f t="shared" si="0"/>
        <v>0</v>
      </c>
    </row>
    <row r="8" spans="1:10" ht="180">
      <c r="A8" s="19">
        <v>5</v>
      </c>
      <c r="B8" s="20" t="s">
        <v>27</v>
      </c>
      <c r="C8" s="21" t="s">
        <v>28</v>
      </c>
      <c r="D8" s="5"/>
      <c r="E8" s="22" t="s">
        <v>19</v>
      </c>
      <c r="F8" s="5"/>
      <c r="G8" s="23">
        <v>1</v>
      </c>
      <c r="H8" s="23" t="s">
        <v>29</v>
      </c>
      <c r="I8" s="5"/>
      <c r="J8" s="24">
        <f t="shared" si="0"/>
        <v>0</v>
      </c>
    </row>
    <row r="9" spans="1:10" ht="135">
      <c r="A9" s="19">
        <v>6</v>
      </c>
      <c r="B9" s="20" t="s">
        <v>30</v>
      </c>
      <c r="C9" s="21" t="s">
        <v>31</v>
      </c>
      <c r="D9" s="5"/>
      <c r="E9" s="22" t="s">
        <v>19</v>
      </c>
      <c r="F9" s="5"/>
      <c r="G9" s="23">
        <v>1</v>
      </c>
      <c r="H9" s="23" t="s">
        <v>20</v>
      </c>
      <c r="I9" s="5"/>
      <c r="J9" s="24">
        <f t="shared" si="0"/>
        <v>0</v>
      </c>
    </row>
    <row r="10" spans="1:10" ht="135">
      <c r="A10" s="19">
        <v>7</v>
      </c>
      <c r="B10" s="20" t="s">
        <v>32</v>
      </c>
      <c r="C10" s="21" t="s">
        <v>38</v>
      </c>
      <c r="D10" s="5"/>
      <c r="E10" s="22" t="s">
        <v>19</v>
      </c>
      <c r="F10" s="5"/>
      <c r="G10" s="23">
        <v>1</v>
      </c>
      <c r="H10" s="23" t="s">
        <v>20</v>
      </c>
      <c r="I10" s="5"/>
      <c r="J10" s="24">
        <f t="shared" si="0"/>
        <v>0</v>
      </c>
    </row>
    <row r="11" spans="1:10" ht="135">
      <c r="A11" s="19">
        <v>8</v>
      </c>
      <c r="B11" s="20" t="s">
        <v>33</v>
      </c>
      <c r="C11" s="21" t="s">
        <v>39</v>
      </c>
      <c r="D11" s="5"/>
      <c r="E11" s="22" t="s">
        <v>19</v>
      </c>
      <c r="F11" s="5"/>
      <c r="G11" s="23">
        <v>1</v>
      </c>
      <c r="H11" s="23" t="s">
        <v>20</v>
      </c>
      <c r="I11" s="5"/>
      <c r="J11" s="24">
        <f t="shared" si="0"/>
        <v>0</v>
      </c>
    </row>
    <row r="12" spans="1:10" ht="135">
      <c r="A12" s="19">
        <v>9</v>
      </c>
      <c r="B12" s="20" t="s">
        <v>34</v>
      </c>
      <c r="C12" s="21" t="s">
        <v>40</v>
      </c>
      <c r="D12" s="5"/>
      <c r="E12" s="22" t="s">
        <v>19</v>
      </c>
      <c r="F12" s="5"/>
      <c r="G12" s="23">
        <v>1</v>
      </c>
      <c r="H12" s="23" t="s">
        <v>20</v>
      </c>
      <c r="I12" s="5"/>
      <c r="J12" s="24">
        <f t="shared" si="0"/>
        <v>0</v>
      </c>
    </row>
    <row r="13" spans="1:10" ht="135.75" thickBot="1">
      <c r="A13" s="26">
        <v>10</v>
      </c>
      <c r="B13" s="27" t="s">
        <v>35</v>
      </c>
      <c r="C13" s="28" t="s">
        <v>36</v>
      </c>
      <c r="D13" s="6"/>
      <c r="E13" s="29" t="s">
        <v>19</v>
      </c>
      <c r="F13" s="6"/>
      <c r="G13" s="30">
        <v>1</v>
      </c>
      <c r="H13" s="30" t="s">
        <v>20</v>
      </c>
      <c r="I13" s="6"/>
      <c r="J13" s="31">
        <f t="shared" si="0"/>
        <v>0</v>
      </c>
    </row>
    <row r="14" spans="1:10" ht="16.5" thickBot="1" thickTop="1">
      <c r="A14" s="10"/>
      <c r="B14" s="10"/>
      <c r="C14" s="10"/>
      <c r="D14" s="10"/>
      <c r="E14" s="10"/>
      <c r="F14" s="10"/>
      <c r="G14" s="32"/>
      <c r="H14" s="10"/>
      <c r="I14" s="10"/>
      <c r="J14" s="10"/>
    </row>
    <row r="15" spans="1:10" ht="15.75" thickBot="1">
      <c r="A15" s="10"/>
      <c r="B15" s="10"/>
      <c r="C15" s="10"/>
      <c r="D15" s="10"/>
      <c r="E15" s="10"/>
      <c r="F15" s="33" t="s">
        <v>37</v>
      </c>
      <c r="G15" s="34"/>
      <c r="H15" s="35"/>
      <c r="I15" s="36"/>
      <c r="J15" s="37">
        <f>SUM(J4:J13)</f>
        <v>0</v>
      </c>
    </row>
  </sheetData>
  <sheetProtection algorithmName="SHA-512" hashValue="7moKgxWMDDjCglPvbHNNXwqjm4tPHCzEOfGFbAahlG3wrhqigTudREXMp4Szrid3Uq0F0tqGnmKDoziWCkWS1w==" saltValue="uj4/s7N3z+2s/33Y+g5Xhw==" spinCount="100000" sheet="1" objects="1" scenarios="1"/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8" scale="77" r:id="rId1"/>
  <headerFooter>
    <oddHeader>&amp;LVÝKAZ VÝMĚR&amp;RMUNI - CARLA</oddHead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c28e208fa7f850ea17beec275a2a6bf9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edcff13948bfd31b9a50b5a9433a1893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D4C8C-632F-40BC-82B8-EC5B57D886A0}">
  <ds:schemaRefs>
    <ds:schemaRef ds:uri="0fef85e6-b107-4830-ab20-5bcf358f40ce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5B5D2B-A175-41A9-B4EA-E99B12B6B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398F2-5F73-4C0F-AB06-35C3F5FFD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