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5200" windowHeight="1192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<sst xmlns="http://schemas.openxmlformats.org/spreadsheetml/2006/main" count="38" uniqueCount="27">
  <si>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eBCON</t>
  </si>
  <si>
    <t>Kompaktní modul CPU</t>
  </si>
  <si>
    <t>ks</t>
  </si>
  <si>
    <t>eBX-04</t>
  </si>
  <si>
    <t>Expander</t>
  </si>
  <si>
    <t>eBM-404</t>
  </si>
  <si>
    <t>V/V modul - 4xUI / 4xDO</t>
  </si>
  <si>
    <t>eBM-440</t>
  </si>
  <si>
    <t>V/V modul - 4xUI / 4xUO</t>
  </si>
  <si>
    <t>eBM-800</t>
  </si>
  <si>
    <t xml:space="preserve">V/V modul - 8xUI </t>
  </si>
  <si>
    <t>TRM-768</t>
  </si>
  <si>
    <t>Zakončovací člen</t>
  </si>
  <si>
    <t>DFC-304R3</t>
  </si>
  <si>
    <t xml:space="preserve">Řídící jednotka FCU </t>
  </si>
  <si>
    <t>eZNS-T100-B-SM</t>
  </si>
  <si>
    <t>Prostorový regulátor FCU</t>
  </si>
  <si>
    <t>jedn. cena</t>
  </si>
  <si>
    <t>cena celkem</t>
  </si>
  <si>
    <t>Ncorp s.r.o.</t>
  </si>
  <si>
    <t>Delta Controls</t>
  </si>
  <si>
    <t xml:space="preserve">dop. konc. cena </t>
  </si>
  <si>
    <t>Kč</t>
  </si>
  <si>
    <t>dop. konc. cena</t>
  </si>
  <si>
    <t>Cena nabídková</t>
  </si>
  <si>
    <t>Cena dop.konc. celkem</t>
  </si>
  <si>
    <t>CAD (kanadský dolar)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</si>
</sst>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0E+00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LinePrinter"/>
      <family val="2"/>
    </font>
    <font>
      <u val="single"/>
      <sz val="11.5"/>
      <color indexed="12"/>
      <name val="Arial CE"/>
      <family val="2"/>
    </font>
    <font>
      <sz val="10"/>
      <name val="Times New Roman CE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3" fillId="0" borderId="3" applyNumberFormat="0">
      <alignment vertical="center" wrapText="1"/>
      <protection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18" borderId="7" applyNumberFormat="0" applyAlignment="0" applyProtection="0"/>
    <xf numFmtId="0" fontId="3" fillId="18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4" fillId="0" borderId="9">
      <alignment horizontal="left" vertical="center" wrapText="1" indent="1"/>
      <protection/>
    </xf>
    <xf numFmtId="0" fontId="25" fillId="0" borderId="3">
      <alignment horizontal="left" vertical="center" wrapText="1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9" fillId="19" borderId="10" applyNumberFormat="0" applyAlignment="0" applyProtection="0"/>
    <xf numFmtId="0" fontId="19" fillId="19" borderId="10" applyNumberFormat="0" applyAlignment="0" applyProtection="0"/>
    <xf numFmtId="0" fontId="20" fillId="19" borderId="11" applyNumberFormat="0" applyAlignment="0" applyProtection="0"/>
    <xf numFmtId="0" fontId="20" fillId="19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/>
    <xf numFmtId="1" fontId="1" fillId="0" borderId="0" xfId="81" applyNumberFormat="1" applyFont="1" applyFill="1" applyAlignment="1">
      <alignment horizontal="center" vertical="top"/>
      <protection/>
    </xf>
    <xf numFmtId="1" fontId="1" fillId="0" borderId="0" xfId="81" applyNumberFormat="1" applyFont="1" applyFill="1" applyBorder="1" applyAlignment="1">
      <alignment horizontal="center" vertical="top" wrapText="1"/>
      <protection/>
    </xf>
    <xf numFmtId="4" fontId="3" fillId="0" borderId="0" xfId="81" applyNumberFormat="1" applyFont="1" applyFill="1" applyAlignment="1">
      <alignment vertical="top"/>
      <protection/>
    </xf>
    <xf numFmtId="0" fontId="1" fillId="0" borderId="0" xfId="81" applyNumberFormat="1" applyFont="1" applyFill="1" applyBorder="1" applyAlignment="1">
      <alignment horizontal="left" vertical="top"/>
      <protection/>
    </xf>
    <xf numFmtId="165" fontId="3" fillId="0" borderId="0" xfId="81" applyNumberFormat="1" applyFont="1" applyAlignment="1">
      <alignment horizontal="left" vertical="top" wrapText="1"/>
      <protection/>
    </xf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3" fontId="3" fillId="0" borderId="0" xfId="81" applyNumberFormat="1" applyFont="1" applyFill="1" applyAlignment="1">
      <alignment horizontal="center" vertical="top"/>
      <protection/>
    </xf>
    <xf numFmtId="0" fontId="0" fillId="0" borderId="3" xfId="0" applyBorder="1" applyAlignment="1">
      <alignment horizontal="center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20 % – Zvýraznění1 3" xfId="21"/>
    <cellStyle name="20 % – Zvýraznění1 2" xfId="22"/>
    <cellStyle name="20 % – Zvýraznění2 3" xfId="23"/>
    <cellStyle name="20 % – Zvýraznění2 2" xfId="24"/>
    <cellStyle name="20 % – Zvýraznění3 3" xfId="25"/>
    <cellStyle name="20 % – Zvýraznění3 2" xfId="26"/>
    <cellStyle name="20 % – Zvýraznění4 3" xfId="27"/>
    <cellStyle name="20 % – Zvýraznění4 2" xfId="28"/>
    <cellStyle name="20 % – Zvýraznění5 3" xfId="29"/>
    <cellStyle name="20 % – Zvýraznění5 2" xfId="30"/>
    <cellStyle name="20 % – Zvýraznění6 3" xfId="31"/>
    <cellStyle name="20 % – Zvýraznění6 2" xfId="32"/>
    <cellStyle name="40 % – Zvýraznění1 3" xfId="33"/>
    <cellStyle name="40 % – Zvýraznění1 2" xfId="34"/>
    <cellStyle name="40 % – Zvýraznění2 3" xfId="35"/>
    <cellStyle name="40 % – Zvýraznění2 2" xfId="36"/>
    <cellStyle name="40 % – Zvýraznění3 3" xfId="37"/>
    <cellStyle name="40 % – Zvýraznění3 2" xfId="38"/>
    <cellStyle name="40 % – Zvýraznění4 3" xfId="39"/>
    <cellStyle name="40 % – Zvýraznění4 2" xfId="40"/>
    <cellStyle name="40 % – Zvýraznění5 3" xfId="41"/>
    <cellStyle name="40 % – Zvýraznění5 2" xfId="42"/>
    <cellStyle name="40 % – Zvýraznění6 3" xfId="43"/>
    <cellStyle name="40 % – Zvýraznění6 2" xfId="44"/>
    <cellStyle name="60 % – Zvýraznění1 3" xfId="45"/>
    <cellStyle name="60 % – Zvýraznění1 2" xfId="46"/>
    <cellStyle name="60 % – Zvýraznění2 3" xfId="47"/>
    <cellStyle name="60 % – Zvýraznění2 2" xfId="48"/>
    <cellStyle name="60 % – Zvýraznění3 3" xfId="49"/>
    <cellStyle name="60 % – Zvýraznění3 2" xfId="50"/>
    <cellStyle name="60 % – Zvýraznění4 3" xfId="51"/>
    <cellStyle name="60 % – Zvýraznění4 2" xfId="52"/>
    <cellStyle name="60 % – Zvýraznění5 3" xfId="53"/>
    <cellStyle name="60 % – Zvýraznění5 2" xfId="54"/>
    <cellStyle name="60 % – Zvýraznění6 3" xfId="55"/>
    <cellStyle name="60 % – Zvýraznění6 2" xfId="56"/>
    <cellStyle name="Celkem 3" xfId="57"/>
    <cellStyle name="Celkem 2" xfId="58"/>
    <cellStyle name="Excel Built-in Normal" xfId="59"/>
    <cellStyle name="Hypertextový odkaz 2" xfId="60"/>
    <cellStyle name="Chybně 3" xfId="61"/>
    <cellStyle name="Chybně 2" xfId="62"/>
    <cellStyle name="Kontrolní buňka 3" xfId="63"/>
    <cellStyle name="Kontrolní buňka 2" xfId="64"/>
    <cellStyle name="MřížkaNormální" xfId="65"/>
    <cellStyle name="Nadpis 1 3" xfId="66"/>
    <cellStyle name="Nadpis 1 2" xfId="67"/>
    <cellStyle name="Nadpis 2 3" xfId="68"/>
    <cellStyle name="Nadpis 2 2" xfId="69"/>
    <cellStyle name="Nadpis 3 3" xfId="70"/>
    <cellStyle name="Nadpis 3 2" xfId="71"/>
    <cellStyle name="Nadpis 4 3" xfId="72"/>
    <cellStyle name="Nadpis 4 2" xfId="73"/>
    <cellStyle name="Název 3" xfId="74"/>
    <cellStyle name="Název 2" xfId="75"/>
    <cellStyle name="Neutrální 3" xfId="76"/>
    <cellStyle name="Neutrální 2" xfId="77"/>
    <cellStyle name="Normal_Cenik GE Securitynew" xfId="78"/>
    <cellStyle name="Normální 10" xfId="79"/>
    <cellStyle name="Normální 2" xfId="80"/>
    <cellStyle name="normální_A.8.301 Soupis prací_krov_3np" xfId="81"/>
    <cellStyle name="Poznámka 3" xfId="82"/>
    <cellStyle name="Poznámka 2" xfId="83"/>
    <cellStyle name="Propojená buňka 3" xfId="84"/>
    <cellStyle name="Propojená buňka 2" xfId="85"/>
    <cellStyle name="R_text" xfId="86"/>
    <cellStyle name="R_type" xfId="87"/>
    <cellStyle name="Správně 3" xfId="88"/>
    <cellStyle name="Správně 2" xfId="89"/>
    <cellStyle name="Styl 1" xfId="90"/>
    <cellStyle name="Text upozornění 3" xfId="91"/>
    <cellStyle name="Text upozornění 2" xfId="92"/>
    <cellStyle name="Vstup 3" xfId="93"/>
    <cellStyle name="Vstup 2" xfId="94"/>
    <cellStyle name="Výpočet 3" xfId="95"/>
    <cellStyle name="Výpočet 2" xfId="96"/>
    <cellStyle name="Výstup 3" xfId="97"/>
    <cellStyle name="Výstup 2" xfId="98"/>
    <cellStyle name="Vysvětlující text 3" xfId="99"/>
    <cellStyle name="Vysvětlující text 2" xfId="100"/>
    <cellStyle name="Zvýraznění 1 3" xfId="101"/>
    <cellStyle name="Zvýraznění 1 2" xfId="102"/>
    <cellStyle name="Zvýraznění 2 3" xfId="103"/>
    <cellStyle name="Zvýraznění 2 2" xfId="104"/>
    <cellStyle name="Zvýraznění 3 3" xfId="105"/>
    <cellStyle name="Zvýraznění 3 2" xfId="106"/>
    <cellStyle name="Zvýraznění 4 3" xfId="107"/>
    <cellStyle name="Zvýraznění 4 2" xfId="108"/>
    <cellStyle name="Zvýraznění 5 3" xfId="109"/>
    <cellStyle name="Zvýraznění 5 2" xfId="110"/>
    <cellStyle name="Zvýraznění 6 3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 topLeftCell="A1">
      <selection activeCell="H21" sqref="H21"/>
    </sheetView>
  </sheetViews>
  <sheetFormatPr defaultColWidth="15.7109375" defaultRowHeight="15"/>
  <cols>
    <col min="1" max="1" width="3.00390625" style="0" bestFit="1" customWidth="1"/>
    <col min="2" max="2" width="15.57421875" style="0" bestFit="1" customWidth="1"/>
    <col min="3" max="3" width="22.140625" style="0" bestFit="1" customWidth="1"/>
    <col min="4" max="4" width="3.00390625" style="0" bestFit="1" customWidth="1"/>
    <col min="5" max="5" width="2.00390625" style="0" bestFit="1" customWidth="1"/>
    <col min="8" max="8" width="26.140625" style="0" customWidth="1"/>
    <col min="9" max="9" width="23.7109375" style="0" customWidth="1"/>
  </cols>
  <sheetData>
    <row r="2" ht="15">
      <c r="I2" s="8">
        <v>18.8</v>
      </c>
    </row>
    <row r="3" spans="6:10" ht="15">
      <c r="F3" s="14" t="s">
        <v>19</v>
      </c>
      <c r="G3" s="14"/>
      <c r="H3" s="14" t="s">
        <v>20</v>
      </c>
      <c r="I3" s="14"/>
      <c r="J3" s="14"/>
    </row>
    <row r="4" spans="6:10" ht="15">
      <c r="F4" s="9" t="s">
        <v>17</v>
      </c>
      <c r="G4" s="9" t="s">
        <v>18</v>
      </c>
      <c r="H4" s="9" t="s">
        <v>21</v>
      </c>
      <c r="I4" s="9" t="s">
        <v>23</v>
      </c>
      <c r="J4" s="9" t="s">
        <v>18</v>
      </c>
    </row>
    <row r="5" spans="6:10" ht="15">
      <c r="F5" s="10" t="s">
        <v>22</v>
      </c>
      <c r="G5" s="9" t="s">
        <v>22</v>
      </c>
      <c r="H5" s="9" t="s">
        <v>26</v>
      </c>
      <c r="I5" s="9" t="s">
        <v>22</v>
      </c>
      <c r="J5" s="9" t="s">
        <v>22</v>
      </c>
    </row>
    <row r="6" spans="6:10" ht="15">
      <c r="F6" s="12"/>
      <c r="G6" s="11"/>
      <c r="H6" s="11"/>
      <c r="I6" s="11"/>
      <c r="J6" s="11"/>
    </row>
    <row r="7" spans="1:10" ht="15">
      <c r="A7" s="1">
        <v>5</v>
      </c>
      <c r="B7" s="4" t="s">
        <v>0</v>
      </c>
      <c r="C7" s="5" t="s">
        <v>1</v>
      </c>
      <c r="D7" s="2" t="s">
        <v>2</v>
      </c>
      <c r="E7" s="13">
        <v>1</v>
      </c>
      <c r="F7" s="3">
        <v>1602</v>
      </c>
      <c r="G7">
        <f>E7*F7</f>
        <v>1602</v>
      </c>
      <c r="H7">
        <v>1513</v>
      </c>
      <c r="I7" s="7">
        <f>H7*$I$2</f>
        <v>28444.4</v>
      </c>
      <c r="J7" s="7">
        <f>E7*I7</f>
        <v>28444.4</v>
      </c>
    </row>
    <row r="8" spans="1:10" ht="15">
      <c r="A8" s="1">
        <v>6</v>
      </c>
      <c r="B8" s="4" t="s">
        <v>3</v>
      </c>
      <c r="C8" s="5" t="s">
        <v>4</v>
      </c>
      <c r="D8" s="2" t="s">
        <v>2</v>
      </c>
      <c r="E8" s="13">
        <v>1</v>
      </c>
      <c r="F8" s="3">
        <v>1250</v>
      </c>
      <c r="G8">
        <f aca="true" t="shared" si="0" ref="G8:G14">E8*F8</f>
        <v>1250</v>
      </c>
      <c r="H8">
        <v>197</v>
      </c>
      <c r="I8" s="7">
        <f aca="true" t="shared" si="1" ref="I8:I14">H8*$I$2</f>
        <v>3703.6000000000004</v>
      </c>
      <c r="J8" s="7">
        <f aca="true" t="shared" si="2" ref="J8:J14">E8*I8</f>
        <v>3703.6000000000004</v>
      </c>
    </row>
    <row r="9" spans="1:10" ht="15">
      <c r="A9" s="1">
        <v>7</v>
      </c>
      <c r="B9" s="4" t="s">
        <v>5</v>
      </c>
      <c r="C9" s="5" t="s">
        <v>6</v>
      </c>
      <c r="D9" s="2" t="s">
        <v>2</v>
      </c>
      <c r="E9" s="13">
        <v>4</v>
      </c>
      <c r="F9" s="3">
        <v>1150</v>
      </c>
      <c r="G9">
        <f t="shared" si="0"/>
        <v>4600</v>
      </c>
      <c r="H9">
        <v>369</v>
      </c>
      <c r="I9" s="7">
        <f t="shared" si="1"/>
        <v>6937.2</v>
      </c>
      <c r="J9" s="7">
        <f t="shared" si="2"/>
        <v>27748.8</v>
      </c>
    </row>
    <row r="10" spans="1:10" ht="15">
      <c r="A10" s="1">
        <v>8</v>
      </c>
      <c r="B10" s="4" t="s">
        <v>7</v>
      </c>
      <c r="C10" s="5" t="s">
        <v>8</v>
      </c>
      <c r="D10" s="2" t="s">
        <v>2</v>
      </c>
      <c r="E10" s="13">
        <v>1</v>
      </c>
      <c r="F10" s="3">
        <v>1079</v>
      </c>
      <c r="G10">
        <f t="shared" si="0"/>
        <v>1079</v>
      </c>
      <c r="H10">
        <v>551</v>
      </c>
      <c r="I10" s="7">
        <f t="shared" si="1"/>
        <v>10358.800000000001</v>
      </c>
      <c r="J10" s="7">
        <f t="shared" si="2"/>
        <v>10358.800000000001</v>
      </c>
    </row>
    <row r="11" spans="1:10" ht="15">
      <c r="A11" s="1">
        <v>9</v>
      </c>
      <c r="B11" s="4" t="s">
        <v>9</v>
      </c>
      <c r="C11" s="5" t="s">
        <v>10</v>
      </c>
      <c r="D11" s="2" t="s">
        <v>2</v>
      </c>
      <c r="E11" s="13">
        <v>1</v>
      </c>
      <c r="F11" s="3">
        <v>1850</v>
      </c>
      <c r="G11">
        <f t="shared" si="0"/>
        <v>1850</v>
      </c>
      <c r="H11">
        <v>327</v>
      </c>
      <c r="I11" s="7">
        <f t="shared" si="1"/>
        <v>6147.6</v>
      </c>
      <c r="J11" s="7">
        <f t="shared" si="2"/>
        <v>6147.6</v>
      </c>
    </row>
    <row r="12" spans="1:10" ht="15">
      <c r="A12" s="1">
        <v>10</v>
      </c>
      <c r="B12" s="4" t="s">
        <v>11</v>
      </c>
      <c r="C12" s="5" t="s">
        <v>12</v>
      </c>
      <c r="D12" s="2" t="s">
        <v>2</v>
      </c>
      <c r="E12" s="13">
        <v>2</v>
      </c>
      <c r="F12" s="3">
        <v>490</v>
      </c>
      <c r="G12">
        <f t="shared" si="0"/>
        <v>980</v>
      </c>
      <c r="H12">
        <v>32.1</v>
      </c>
      <c r="I12" s="7">
        <f t="shared" si="1"/>
        <v>603.48</v>
      </c>
      <c r="J12" s="7">
        <f t="shared" si="2"/>
        <v>1206.96</v>
      </c>
    </row>
    <row r="13" spans="1:10" ht="15">
      <c r="A13" s="1">
        <v>11</v>
      </c>
      <c r="B13" s="4" t="s">
        <v>13</v>
      </c>
      <c r="C13" s="5" t="s">
        <v>14</v>
      </c>
      <c r="D13" s="2" t="s">
        <v>2</v>
      </c>
      <c r="E13" s="13">
        <v>1</v>
      </c>
      <c r="F13" s="3">
        <v>3100</v>
      </c>
      <c r="G13">
        <f t="shared" si="0"/>
        <v>3100</v>
      </c>
      <c r="H13">
        <v>442</v>
      </c>
      <c r="I13" s="7">
        <f t="shared" si="1"/>
        <v>8309.6</v>
      </c>
      <c r="J13" s="7">
        <f t="shared" si="2"/>
        <v>8309.6</v>
      </c>
    </row>
    <row r="14" spans="1:10" ht="15">
      <c r="A14" s="1">
        <v>12</v>
      </c>
      <c r="B14" s="4" t="s">
        <v>15</v>
      </c>
      <c r="C14" s="5" t="s">
        <v>16</v>
      </c>
      <c r="D14" s="2" t="s">
        <v>2</v>
      </c>
      <c r="E14" s="13">
        <v>1</v>
      </c>
      <c r="F14" s="3">
        <v>640</v>
      </c>
      <c r="G14">
        <f t="shared" si="0"/>
        <v>640</v>
      </c>
      <c r="H14">
        <v>179</v>
      </c>
      <c r="I14" s="7">
        <f t="shared" si="1"/>
        <v>3365.2000000000003</v>
      </c>
      <c r="J14" s="7">
        <f t="shared" si="2"/>
        <v>3365.2000000000003</v>
      </c>
    </row>
    <row r="15" ht="15">
      <c r="J15" s="7"/>
    </row>
    <row r="16" spans="6:10" ht="15">
      <c r="F16" t="s">
        <v>24</v>
      </c>
      <c r="G16" s="6">
        <f>SUM(G7:G15)</f>
        <v>15101</v>
      </c>
      <c r="I16" t="s">
        <v>25</v>
      </c>
      <c r="J16" s="6">
        <f>SUM(J7:J15)</f>
        <v>89284.96000000002</v>
      </c>
    </row>
  </sheetData>
  <mergeCells count="2">
    <mergeCell ref="F3:G3"/>
    <mergeCell ref="H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pjuranek</dc:creator>
  <cp:keywords/>
  <dc:description/>
  <cp:lastModifiedBy>Baudys</cp:lastModifiedBy>
  <dcterms:created xsi:type="dcterms:W3CDTF">2015-11-03T11:09:55Z</dcterms:created>
  <dcterms:modified xsi:type="dcterms:W3CDTF">2015-11-06T14:34:18Z</dcterms:modified>
  <cp:category/>
  <cp:version/>
  <cp:contentType/>
  <cp:contentStatus/>
</cp:coreProperties>
</file>