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915" windowHeight="13035" activeTab="0"/>
  </bookViews>
  <sheets>
    <sheet name="Příloha č. 4 Smlouvy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<sst xmlns="http://schemas.openxmlformats.org/spreadsheetml/2006/main" count="22" uniqueCount="22">
  <si>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Položka č.</t>
  </si>
  <si>
    <t>Počet ks</t>
  </si>
  <si>
    <t>Zdroj financování</t>
  </si>
  <si>
    <t>Celkem cena bez DPH</t>
  </si>
  <si>
    <t>Celkem DPH</t>
  </si>
  <si>
    <t>Celkem za položku v Kč bez DPH</t>
  </si>
  <si>
    <t>Celkem za položku výše DPH v Kč</t>
  </si>
  <si>
    <t>Jednotková cena za 1 ks v Kč bez DPH</t>
  </si>
  <si>
    <t>Položka</t>
  </si>
  <si>
    <t>Celkem cena včetně DPH</t>
  </si>
  <si>
    <t>Položkový rozpočet</t>
  </si>
  <si>
    <t>Celkem za položku v Kč včetně DPH</t>
  </si>
  <si>
    <t>vyplní uchazeč v rámci zpracování nabídkové ceny</t>
  </si>
  <si>
    <t>Dodávka šatních skříněk se systémem on-line elektronických zámků pro LF MU</t>
  </si>
  <si>
    <r>
      <rPr>
        <b/>
        <sz val="14"/>
        <color indexed="8"/>
        <rFont val="Arial Narrow"/>
        <family val="2"/>
      </rPr>
      <t>šatní skříňka 2-dílná dvouprostorová</t>
    </r>
    <r>
      <rPr>
        <sz val="14"/>
        <color indexed="8"/>
        <rFont val="Arial Narrow"/>
        <family val="2"/>
      </rPr>
      <t xml:space="preserve">
(dva oddíly nad sebou, celkem 4 boxy) každý box s elektrozámkem včetně signalizace otevření skříňky a držáku zámku
(včetně montáže, zaměření a dopravy)</t>
    </r>
  </si>
  <si>
    <r>
      <rPr>
        <b/>
        <sz val="14"/>
        <color indexed="8"/>
        <rFont val="Arial Narrow"/>
        <family val="2"/>
      </rPr>
      <t>šatní skříňka 3-dílná dvouprostorová</t>
    </r>
    <r>
      <rPr>
        <sz val="14"/>
        <color indexed="8"/>
        <rFont val="Arial Narrow"/>
        <family val="2"/>
      </rPr>
      <t xml:space="preserve">
(dva oddíly nad sebou, celkem 6 boxů) každý box s elektrozámkem včetně signalizace otevření skříňky a držáku zámku
(včetně montáže, zaměření a dopravy)</t>
    </r>
  </si>
  <si>
    <r>
      <t xml:space="preserve">Přístupový bod
</t>
    </r>
    <r>
      <rPr>
        <sz val="14"/>
        <color indexed="8"/>
        <rFont val="Arial Narrow"/>
        <family val="2"/>
      </rPr>
      <t>zahrnuje elektromagnetický blokovací zámek včetně kování, miniterminál, rozvodná skříňka a další příslušenství nezbytné pro řádné fungování přístupového bodu (včetně montáže, instalace a souvisejícíh prací)</t>
    </r>
  </si>
  <si>
    <r>
      <t xml:space="preserve">Ovládací PC včetně řídícího softwaru
</t>
    </r>
    <r>
      <rPr>
        <sz val="14"/>
        <color indexed="8"/>
        <rFont val="Arial Narrow"/>
        <family val="2"/>
      </rPr>
      <t>(včetně implementace, instalace a souvisejícíh prací)</t>
    </r>
  </si>
  <si>
    <t>Centrální infografika s logistikou a uživatelskými instrukcemi</t>
  </si>
  <si>
    <t>Příloha č. 4 Smlouvy o dílo</t>
  </si>
  <si>
    <r>
      <t xml:space="preserve">Sada řídící elektronika
</t>
    </r>
    <r>
      <rPr>
        <sz val="14"/>
        <color indexed="8"/>
        <rFont val="Arial Narrow"/>
        <family val="2"/>
      </rPr>
      <t>zahrnuje reléové desky pro řízení skříněk, napojení na datovou síť, zálohovaný zdroj napájení, rozvaděč, veškerou kabeláž včetně zalištování a další příslušenství nezbytné pro řádné fungování celho systému (včetně montáže, instalace a souvisejícíh prací)</t>
    </r>
  </si>
  <si>
    <r>
      <t xml:space="preserve">Ovládací terminál skříněk - VIEW jednotka s LCD displayem
</t>
    </r>
    <r>
      <rPr>
        <sz val="14"/>
        <color indexed="8"/>
        <rFont val="Arial Narrow"/>
        <family val="2"/>
      </rPr>
      <t>(včetně montáže, instalace a souvisejícíh prací)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</si>
</sst>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#,##0.00\ &quot;Kč&quot;"/>
  </numFmts>
  <fonts count="63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4"/>
      <name val="Arial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2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"/>
      <family val="2"/>
    </font>
    <font>
      <b/>
      <sz val="12"/>
      <color rgb="FF000000"/>
      <name val="Arial Unicode MS"/>
      <family val="2"/>
    </font>
    <font>
      <b/>
      <sz val="14"/>
      <color rgb="FF000000"/>
      <name val="Arial Narrow"/>
      <family val="2"/>
    </font>
    <font>
      <sz val="14"/>
      <color rgb="FF00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7" fillId="0" borderId="12" xfId="0" applyFont="1" applyBorder="1" applyAlignment="1">
      <alignment horizontal="left" vertical="center" indent="1"/>
    </xf>
    <xf numFmtId="0" fontId="58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1" fillId="33" borderId="15" xfId="0" applyFont="1" applyFill="1" applyBorder="1" applyAlignment="1">
      <alignment/>
    </xf>
    <xf numFmtId="0" fontId="57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169" fontId="59" fillId="0" borderId="18" xfId="0" applyNumberFormat="1" applyFont="1" applyBorder="1" applyAlignment="1">
      <alignment horizontal="right" vertical="center" wrapText="1" indent="1"/>
    </xf>
    <xf numFmtId="169" fontId="59" fillId="0" borderId="19" xfId="0" applyNumberFormat="1" applyFont="1" applyBorder="1" applyAlignment="1">
      <alignment horizontal="right" vertical="center" wrapText="1" indent="1"/>
    </xf>
    <xf numFmtId="169" fontId="59" fillId="0" borderId="20" xfId="0" applyNumberFormat="1" applyFont="1" applyBorder="1" applyAlignment="1">
      <alignment horizontal="right" vertical="center" wrapText="1" indent="1"/>
    </xf>
    <xf numFmtId="169" fontId="59" fillId="0" borderId="21" xfId="0" applyNumberFormat="1" applyFont="1" applyBorder="1" applyAlignment="1">
      <alignment horizontal="right" vertical="center" wrapText="1" indent="1"/>
    </xf>
    <xf numFmtId="0" fontId="10" fillId="0" borderId="22" xfId="0" applyFont="1" applyBorder="1" applyAlignment="1">
      <alignment horizontal="left" vertical="center" indent="1"/>
    </xf>
    <xf numFmtId="0" fontId="11" fillId="0" borderId="23" xfId="0" applyFont="1" applyBorder="1" applyAlignment="1">
      <alignment horizontal="left" indent="1"/>
    </xf>
    <xf numFmtId="0" fontId="0" fillId="0" borderId="23" xfId="0" applyBorder="1" applyAlignment="1">
      <alignment horizontal="left" indent="1"/>
    </xf>
    <xf numFmtId="0" fontId="0" fillId="0" borderId="24" xfId="0" applyBorder="1" applyAlignment="1">
      <alignment horizontal="left" indent="1"/>
    </xf>
    <xf numFmtId="169" fontId="59" fillId="33" borderId="18" xfId="0" applyNumberFormat="1" applyFont="1" applyFill="1" applyBorder="1" applyAlignment="1">
      <alignment horizontal="right" vertical="center" wrapText="1" indent="1"/>
    </xf>
    <xf numFmtId="169" fontId="59" fillId="33" borderId="19" xfId="0" applyNumberFormat="1" applyFont="1" applyFill="1" applyBorder="1" applyAlignment="1">
      <alignment horizontal="right" vertical="center" wrapText="1" indent="1"/>
    </xf>
    <xf numFmtId="169" fontId="59" fillId="0" borderId="25" xfId="0" applyNumberFormat="1" applyFont="1" applyBorder="1" applyAlignment="1">
      <alignment horizontal="right" vertical="center" wrapText="1" indent="1"/>
    </xf>
    <xf numFmtId="0" fontId="9" fillId="0" borderId="22" xfId="0" applyFont="1" applyBorder="1" applyAlignment="1">
      <alignment horizontal="left" vertical="center" wrapText="1" indent="1"/>
    </xf>
    <xf numFmtId="0" fontId="12" fillId="0" borderId="23" xfId="0" applyFont="1" applyBorder="1" applyAlignment="1">
      <alignment horizontal="left" vertical="center" wrapText="1" indent="1"/>
    </xf>
    <xf numFmtId="0" fontId="12" fillId="0" borderId="24" xfId="0" applyFont="1" applyBorder="1" applyAlignment="1">
      <alignment horizontal="left" vertical="center" wrapText="1" indent="1"/>
    </xf>
    <xf numFmtId="169" fontId="60" fillId="34" borderId="26" xfId="0" applyNumberFormat="1" applyFont="1" applyFill="1" applyBorder="1" applyAlignment="1">
      <alignment horizontal="right" vertical="center" wrapText="1" indent="1"/>
    </xf>
    <xf numFmtId="0" fontId="8" fillId="0" borderId="10" xfId="0" applyFont="1" applyBorder="1" applyAlignment="1">
      <alignment horizontal="right" vertical="center" wrapText="1" indent="1"/>
    </xf>
    <xf numFmtId="0" fontId="8" fillId="0" borderId="11" xfId="0" applyFont="1" applyBorder="1" applyAlignment="1">
      <alignment horizontal="right" vertical="center" wrapText="1" indent="1"/>
    </xf>
    <xf numFmtId="169" fontId="60" fillId="34" borderId="27" xfId="0" applyNumberFormat="1" applyFont="1" applyFill="1" applyBorder="1" applyAlignment="1">
      <alignment horizontal="right" vertical="center" wrapText="1" indent="1"/>
    </xf>
    <xf numFmtId="0" fontId="8" fillId="0" borderId="28" xfId="0" applyFont="1" applyBorder="1" applyAlignment="1">
      <alignment horizontal="right" vertical="center" wrapText="1" indent="1"/>
    </xf>
    <xf numFmtId="0" fontId="8" fillId="0" borderId="17" xfId="0" applyFont="1" applyBorder="1" applyAlignment="1">
      <alignment horizontal="right" vertical="center" wrapText="1" indent="1"/>
    </xf>
    <xf numFmtId="169" fontId="60" fillId="34" borderId="29" xfId="0" applyNumberFormat="1" applyFont="1" applyFill="1" applyBorder="1" applyAlignment="1">
      <alignment horizontal="right" vertical="center" wrapText="1" indent="1"/>
    </xf>
    <xf numFmtId="0" fontId="8" fillId="0" borderId="30" xfId="0" applyFont="1" applyBorder="1" applyAlignment="1">
      <alignment horizontal="right" vertical="center" wrapText="1" indent="1"/>
    </xf>
    <xf numFmtId="0" fontId="8" fillId="0" borderId="31" xfId="0" applyFont="1" applyBorder="1" applyAlignment="1">
      <alignment horizontal="right" vertical="center" wrapText="1" indent="1"/>
    </xf>
    <xf numFmtId="0" fontId="61" fillId="34" borderId="32" xfId="0" applyFont="1" applyFill="1" applyBorder="1" applyAlignment="1">
      <alignment horizontal="left" vertical="center" wrapText="1" indent="1"/>
    </xf>
    <xf numFmtId="0" fontId="61" fillId="34" borderId="33" xfId="0" applyFont="1" applyFill="1" applyBorder="1" applyAlignment="1">
      <alignment horizontal="left" vertical="center" wrapText="1" indent="1"/>
    </xf>
    <xf numFmtId="0" fontId="61" fillId="34" borderId="27" xfId="0" applyFont="1" applyFill="1" applyBorder="1" applyAlignment="1">
      <alignment horizontal="left" vertical="center" wrapText="1" indent="1"/>
    </xf>
    <xf numFmtId="0" fontId="16" fillId="0" borderId="17" xfId="0" applyFont="1" applyBorder="1" applyAlignment="1">
      <alignment horizontal="left" indent="1"/>
    </xf>
    <xf numFmtId="0" fontId="61" fillId="34" borderId="29" xfId="0" applyFont="1" applyFill="1" applyBorder="1" applyAlignment="1">
      <alignment horizontal="left" vertical="center" wrapText="1" indent="1"/>
    </xf>
    <xf numFmtId="0" fontId="16" fillId="0" borderId="31" xfId="0" applyFont="1" applyBorder="1" applyAlignment="1">
      <alignment horizontal="left" indent="1"/>
    </xf>
    <xf numFmtId="0" fontId="18" fillId="0" borderId="34" xfId="0" applyFont="1" applyBorder="1" applyAlignment="1">
      <alignment horizontal="left" vertical="center" wrapText="1" indent="1"/>
    </xf>
    <xf numFmtId="0" fontId="62" fillId="0" borderId="35" xfId="0" applyFont="1" applyBorder="1" applyAlignment="1">
      <alignment horizontal="left" vertical="center" wrapText="1" indent="1"/>
    </xf>
    <xf numFmtId="0" fontId="15" fillId="0" borderId="36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61" fillId="0" borderId="28" xfId="0" applyNumberFormat="1" applyFont="1" applyBorder="1" applyAlignment="1">
      <alignment horizontal="center" vertical="center" wrapText="1"/>
    </xf>
    <xf numFmtId="169" fontId="59" fillId="33" borderId="28" xfId="0" applyNumberFormat="1" applyFont="1" applyFill="1" applyBorder="1" applyAlignment="1">
      <alignment horizontal="right" vertical="center" wrapText="1" indent="1"/>
    </xf>
    <xf numFmtId="169" fontId="59" fillId="0" borderId="28" xfId="0" applyNumberFormat="1" applyFont="1" applyBorder="1" applyAlignment="1">
      <alignment horizontal="right" vertical="center" wrapText="1" indent="1"/>
    </xf>
    <xf numFmtId="0" fontId="61" fillId="0" borderId="18" xfId="0" applyNumberFormat="1" applyFont="1" applyBorder="1" applyAlignment="1">
      <alignment horizontal="center" vertical="center" wrapText="1"/>
    </xf>
    <xf numFmtId="0" fontId="61" fillId="0" borderId="19" xfId="0" applyNumberFormat="1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/>
    </xf>
    <xf numFmtId="0" fontId="61" fillId="0" borderId="35" xfId="0" applyFont="1" applyBorder="1" applyAlignment="1">
      <alignment horizontal="left" vertical="center" wrapText="1" inden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7"/>
  <sheetViews>
    <sheetView tabSelected="1" zoomScale="85" zoomScaleNormal="85" zoomScalePageLayoutView="0" workbookViewId="0" topLeftCell="A1">
      <selection activeCell="F20" sqref="F20:F21"/>
    </sheetView>
  </sheetViews>
  <sheetFormatPr defaultColWidth="9.140625" defaultRowHeight="19.5" customHeight="1"/>
  <cols>
    <col min="1" max="1" width="3.7109375" style="1" customWidth="1"/>
    <col min="2" max="2" width="9.140625" style="1" customWidth="1"/>
    <col min="3" max="3" width="59.8515625" style="1" customWidth="1"/>
    <col min="4" max="4" width="8.421875" style="1" customWidth="1"/>
    <col min="5" max="8" width="16.140625" style="1" customWidth="1"/>
    <col min="9" max="9" width="11.421875" style="1" customWidth="1"/>
    <col min="10" max="16384" width="9.140625" style="1" customWidth="1"/>
  </cols>
  <sheetData>
    <row r="1" ht="15" customHeight="1"/>
    <row r="2" spans="5:9" ht="27" customHeight="1" thickBot="1">
      <c r="E2" s="17" t="s">
        <v>19</v>
      </c>
      <c r="F2" s="18"/>
      <c r="G2" s="18"/>
      <c r="H2" s="18"/>
      <c r="I2" s="19"/>
    </row>
    <row r="3" spans="2:9" ht="32.25" customHeight="1" thickBot="1">
      <c r="B3" s="24" t="s">
        <v>10</v>
      </c>
      <c r="C3" s="25"/>
      <c r="D3" s="26"/>
      <c r="E3" s="27"/>
      <c r="I3" s="2"/>
    </row>
    <row r="4" spans="2:9" ht="16.5" customHeight="1" thickBot="1">
      <c r="B4" s="6"/>
      <c r="C4" s="5"/>
      <c r="I4" s="2"/>
    </row>
    <row r="5" spans="2:9" ht="51" customHeight="1" thickBot="1">
      <c r="B5" s="24" t="s">
        <v>13</v>
      </c>
      <c r="C5" s="25"/>
      <c r="D5" s="25"/>
      <c r="E5" s="25"/>
      <c r="F5" s="26"/>
      <c r="G5" s="26"/>
      <c r="H5" s="27"/>
      <c r="I5" s="2"/>
    </row>
    <row r="6" ht="19.5" customHeight="1" thickBot="1"/>
    <row r="7" spans="2:9" ht="47.25" customHeight="1" thickBot="1">
      <c r="B7" s="8" t="s">
        <v>0</v>
      </c>
      <c r="C7" s="7" t="s">
        <v>8</v>
      </c>
      <c r="D7" s="3" t="s">
        <v>1</v>
      </c>
      <c r="E7" s="3" t="s">
        <v>7</v>
      </c>
      <c r="F7" s="3" t="s">
        <v>5</v>
      </c>
      <c r="G7" s="3" t="s">
        <v>6</v>
      </c>
      <c r="H7" s="13" t="s">
        <v>11</v>
      </c>
      <c r="I7" s="4" t="s">
        <v>2</v>
      </c>
    </row>
    <row r="8" spans="2:9" ht="58.5" customHeight="1">
      <c r="B8" s="58">
        <v>1</v>
      </c>
      <c r="C8" s="49" t="s">
        <v>14</v>
      </c>
      <c r="D8" s="56">
        <v>22</v>
      </c>
      <c r="E8" s="28"/>
      <c r="F8" s="20">
        <f>D8*E8</f>
        <v>0</v>
      </c>
      <c r="G8" s="20">
        <f>F8*0.21</f>
        <v>0</v>
      </c>
      <c r="H8" s="22">
        <f>F8+G8</f>
        <v>0</v>
      </c>
      <c r="I8" s="16">
        <v>9801</v>
      </c>
    </row>
    <row r="9" spans="2:9" ht="58.5" customHeight="1">
      <c r="B9" s="52"/>
      <c r="C9" s="50"/>
      <c r="D9" s="57"/>
      <c r="E9" s="29"/>
      <c r="F9" s="21"/>
      <c r="G9" s="21"/>
      <c r="H9" s="23"/>
      <c r="I9" s="16"/>
    </row>
    <row r="10" spans="2:9" ht="58.5" customHeight="1">
      <c r="B10" s="51">
        <v>2</v>
      </c>
      <c r="C10" s="49" t="s">
        <v>15</v>
      </c>
      <c r="D10" s="53">
        <v>31</v>
      </c>
      <c r="E10" s="54"/>
      <c r="F10" s="55">
        <f>D10*E10</f>
        <v>0</v>
      </c>
      <c r="G10" s="55">
        <f>F10*0.21</f>
        <v>0</v>
      </c>
      <c r="H10" s="30">
        <f>F10+G10</f>
        <v>0</v>
      </c>
      <c r="I10" s="16">
        <v>9801</v>
      </c>
    </row>
    <row r="11" spans="2:9" ht="58.5" customHeight="1" thickBot="1">
      <c r="B11" s="52"/>
      <c r="C11" s="50"/>
      <c r="D11" s="53"/>
      <c r="E11" s="54"/>
      <c r="F11" s="55"/>
      <c r="G11" s="55"/>
      <c r="H11" s="30"/>
      <c r="I11" s="16"/>
    </row>
    <row r="12" spans="2:9" ht="58.5" customHeight="1">
      <c r="B12" s="58">
        <v>3</v>
      </c>
      <c r="C12" s="59" t="s">
        <v>16</v>
      </c>
      <c r="D12" s="53">
        <v>2</v>
      </c>
      <c r="E12" s="54"/>
      <c r="F12" s="55">
        <f>D12*E12</f>
        <v>0</v>
      </c>
      <c r="G12" s="55">
        <f>F12*0.21</f>
        <v>0</v>
      </c>
      <c r="H12" s="30">
        <f>F12+G12</f>
        <v>0</v>
      </c>
      <c r="I12" s="16">
        <v>9801</v>
      </c>
    </row>
    <row r="13" spans="2:9" ht="58.5" customHeight="1">
      <c r="B13" s="52"/>
      <c r="C13" s="59"/>
      <c r="D13" s="53"/>
      <c r="E13" s="54"/>
      <c r="F13" s="55"/>
      <c r="G13" s="55"/>
      <c r="H13" s="30"/>
      <c r="I13" s="16"/>
    </row>
    <row r="14" spans="2:9" ht="58.5" customHeight="1">
      <c r="B14" s="51">
        <v>4</v>
      </c>
      <c r="C14" s="59" t="s">
        <v>21</v>
      </c>
      <c r="D14" s="53">
        <v>6</v>
      </c>
      <c r="E14" s="54"/>
      <c r="F14" s="55">
        <f>D14*E14</f>
        <v>0</v>
      </c>
      <c r="G14" s="55">
        <f>F14*0.21</f>
        <v>0</v>
      </c>
      <c r="H14" s="30">
        <f>F14+G14</f>
        <v>0</v>
      </c>
      <c r="I14" s="16">
        <v>9801</v>
      </c>
    </row>
    <row r="15" spans="2:9" ht="58.5" customHeight="1" thickBot="1">
      <c r="B15" s="52"/>
      <c r="C15" s="59"/>
      <c r="D15" s="53"/>
      <c r="E15" s="54"/>
      <c r="F15" s="55"/>
      <c r="G15" s="55"/>
      <c r="H15" s="30"/>
      <c r="I15" s="16"/>
    </row>
    <row r="16" spans="2:9" ht="58.5" customHeight="1">
      <c r="B16" s="58">
        <v>5</v>
      </c>
      <c r="C16" s="59" t="s">
        <v>17</v>
      </c>
      <c r="D16" s="53">
        <v>1</v>
      </c>
      <c r="E16" s="54"/>
      <c r="F16" s="55">
        <f>D16*E16</f>
        <v>0</v>
      </c>
      <c r="G16" s="55">
        <f>F16*0.21</f>
        <v>0</v>
      </c>
      <c r="H16" s="30">
        <f>F16+G16</f>
        <v>0</v>
      </c>
      <c r="I16" s="16">
        <v>9801</v>
      </c>
    </row>
    <row r="17" spans="2:9" ht="58.5" customHeight="1">
      <c r="B17" s="52"/>
      <c r="C17" s="59"/>
      <c r="D17" s="53"/>
      <c r="E17" s="54"/>
      <c r="F17" s="55"/>
      <c r="G17" s="55"/>
      <c r="H17" s="30"/>
      <c r="I17" s="16"/>
    </row>
    <row r="18" spans="2:9" ht="58.5" customHeight="1">
      <c r="B18" s="51">
        <v>6</v>
      </c>
      <c r="C18" s="59" t="s">
        <v>20</v>
      </c>
      <c r="D18" s="53">
        <v>1</v>
      </c>
      <c r="E18" s="54"/>
      <c r="F18" s="55">
        <f>D18*E18</f>
        <v>0</v>
      </c>
      <c r="G18" s="55">
        <f>F18*0.21</f>
        <v>0</v>
      </c>
      <c r="H18" s="30">
        <f>F18+G18</f>
        <v>0</v>
      </c>
      <c r="I18" s="16">
        <v>9801</v>
      </c>
    </row>
    <row r="19" spans="2:9" ht="58.5" customHeight="1">
      <c r="B19" s="52"/>
      <c r="C19" s="59"/>
      <c r="D19" s="53"/>
      <c r="E19" s="54"/>
      <c r="F19" s="55"/>
      <c r="G19" s="55"/>
      <c r="H19" s="30"/>
      <c r="I19" s="16"/>
    </row>
    <row r="20" spans="2:9" ht="58.5" customHeight="1">
      <c r="B20" s="51">
        <v>7</v>
      </c>
      <c r="C20" s="59" t="s">
        <v>18</v>
      </c>
      <c r="D20" s="53">
        <v>2</v>
      </c>
      <c r="E20" s="54"/>
      <c r="F20" s="55">
        <f>D20*E20</f>
        <v>0</v>
      </c>
      <c r="G20" s="55">
        <f>F20*0.21</f>
        <v>0</v>
      </c>
      <c r="H20" s="30">
        <f>F20+G20</f>
        <v>0</v>
      </c>
      <c r="I20" s="16">
        <v>9801</v>
      </c>
    </row>
    <row r="21" spans="2:9" ht="58.5" customHeight="1">
      <c r="B21" s="52"/>
      <c r="C21" s="59"/>
      <c r="D21" s="53"/>
      <c r="E21" s="54"/>
      <c r="F21" s="55"/>
      <c r="G21" s="55"/>
      <c r="H21" s="30"/>
      <c r="I21" s="16"/>
    </row>
    <row r="22" spans="2:9" ht="13.5" thickBot="1">
      <c r="B22" s="9"/>
      <c r="C22" s="10"/>
      <c r="D22" s="10"/>
      <c r="E22" s="10"/>
      <c r="F22" s="10"/>
      <c r="G22" s="10"/>
      <c r="H22" s="11"/>
      <c r="I22" s="10"/>
    </row>
    <row r="23" spans="2:8" ht="41.25" customHeight="1">
      <c r="B23" s="43" t="s">
        <v>3</v>
      </c>
      <c r="C23" s="44"/>
      <c r="D23" s="15"/>
      <c r="E23" s="34">
        <f>SUM(F8:F21)</f>
        <v>0</v>
      </c>
      <c r="F23" s="35"/>
      <c r="G23" s="35"/>
      <c r="H23" s="36"/>
    </row>
    <row r="24" spans="2:8" ht="41.25" customHeight="1">
      <c r="B24" s="45" t="s">
        <v>4</v>
      </c>
      <c r="C24" s="46"/>
      <c r="D24" s="14"/>
      <c r="E24" s="37">
        <f>SUM(G8:G21)</f>
        <v>0</v>
      </c>
      <c r="F24" s="38"/>
      <c r="G24" s="38"/>
      <c r="H24" s="39"/>
    </row>
    <row r="25" spans="2:8" ht="41.25" customHeight="1" thickBot="1">
      <c r="B25" s="47" t="s">
        <v>9</v>
      </c>
      <c r="C25" s="48"/>
      <c r="D25" s="14"/>
      <c r="E25" s="40">
        <f>SUM(H8:H21)</f>
        <v>0</v>
      </c>
      <c r="F25" s="41"/>
      <c r="G25" s="41"/>
      <c r="H25" s="42"/>
    </row>
    <row r="26" ht="19.5" customHeight="1" thickBot="1"/>
    <row r="27" spans="4:8" ht="36" customHeight="1" thickBot="1">
      <c r="D27" s="12"/>
      <c r="E27" s="31" t="s">
        <v>12</v>
      </c>
      <c r="F27" s="32"/>
      <c r="G27" s="32"/>
      <c r="H27" s="33"/>
    </row>
  </sheetData>
  <sheetProtection/>
  <mergeCells count="66">
    <mergeCell ref="B20:B21"/>
    <mergeCell ref="C20:C21"/>
    <mergeCell ref="D20:D21"/>
    <mergeCell ref="E20:E21"/>
    <mergeCell ref="F20:F21"/>
    <mergeCell ref="G20:G21"/>
    <mergeCell ref="H16:H17"/>
    <mergeCell ref="I16:I17"/>
    <mergeCell ref="B18:B19"/>
    <mergeCell ref="C18:C19"/>
    <mergeCell ref="D18:D19"/>
    <mergeCell ref="E18:E19"/>
    <mergeCell ref="F18:F19"/>
    <mergeCell ref="G18:G19"/>
    <mergeCell ref="H18:H19"/>
    <mergeCell ref="I18:I19"/>
    <mergeCell ref="B16:B17"/>
    <mergeCell ref="C16:C17"/>
    <mergeCell ref="D16:D17"/>
    <mergeCell ref="E16:E17"/>
    <mergeCell ref="F16:F17"/>
    <mergeCell ref="G16:G17"/>
    <mergeCell ref="B8:B9"/>
    <mergeCell ref="I12:I13"/>
    <mergeCell ref="B14:B15"/>
    <mergeCell ref="C14:C15"/>
    <mergeCell ref="D14:D15"/>
    <mergeCell ref="E14:E15"/>
    <mergeCell ref="F14:F15"/>
    <mergeCell ref="G14:G15"/>
    <mergeCell ref="H14:H15"/>
    <mergeCell ref="I14:I15"/>
    <mergeCell ref="D8:D9"/>
    <mergeCell ref="B5:H5"/>
    <mergeCell ref="B12:B13"/>
    <mergeCell ref="C12:C13"/>
    <mergeCell ref="D12:D13"/>
    <mergeCell ref="E12:E13"/>
    <mergeCell ref="F12:F13"/>
    <mergeCell ref="G12:G13"/>
    <mergeCell ref="H12:H13"/>
    <mergeCell ref="H10:H11"/>
    <mergeCell ref="I10:I11"/>
    <mergeCell ref="B10:B11"/>
    <mergeCell ref="C10:C11"/>
    <mergeCell ref="D10:D11"/>
    <mergeCell ref="E10:E11"/>
    <mergeCell ref="F10:F11"/>
    <mergeCell ref="G10:G11"/>
    <mergeCell ref="E27:H27"/>
    <mergeCell ref="E23:H23"/>
    <mergeCell ref="E24:H24"/>
    <mergeCell ref="E25:H25"/>
    <mergeCell ref="B23:C23"/>
    <mergeCell ref="B24:C24"/>
    <mergeCell ref="B25:C25"/>
    <mergeCell ref="I20:I21"/>
    <mergeCell ref="E2:I2"/>
    <mergeCell ref="F8:F9"/>
    <mergeCell ref="I8:I9"/>
    <mergeCell ref="G8:G9"/>
    <mergeCell ref="H8:H9"/>
    <mergeCell ref="B3:E3"/>
    <mergeCell ref="E8:E9"/>
    <mergeCell ref="H20:H21"/>
    <mergeCell ref="C8:C9"/>
  </mergeCells>
  <printOptions/>
  <pageMargins left="0.4724409448818898" right="0.2755905511811024" top="0.984251968503937" bottom="0.984251968503937" header="0.5118110236220472" footer="0.5118110236220472"/>
  <pageSetup fitToHeight="1" fitToWidth="1" horizontalDpi="300" verticalDpi="3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2016-05-04T13:25:51Z</cp:lastPrinted>
  <dcterms:created xsi:type="dcterms:W3CDTF">2013-07-26T05:21:15Z</dcterms:created>
  <dcterms:modified xsi:type="dcterms:W3CDTF">2016-05-04T13:56:13Z</dcterms:modified>
  <cp:category/>
  <cp:version/>
  <cp:contentType/>
  <cp:contentStatus/>
</cp:coreProperties>
</file>